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720" windowHeight="13035" activeTab="4"/>
  </bookViews>
  <sheets>
    <sheet name="Лист1" sheetId="1" r:id="rId1"/>
    <sheet name="бумага" sheetId="2" r:id="rId2"/>
    <sheet name="Лист4" sheetId="3" r:id="rId3"/>
    <sheet name="Юбилейные" sheetId="4" r:id="rId4"/>
    <sheet name="На обмен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<sst xmlns="http://schemas.openxmlformats.org/spreadsheetml/2006/main" count="532" uniqueCount="255">
  <si>
    <t>есть</t>
  </si>
  <si>
    <t>20 рублей</t>
  </si>
  <si>
    <t>ММД</t>
  </si>
  <si>
    <t>20 копеек</t>
  </si>
  <si>
    <t>СпбМД</t>
  </si>
  <si>
    <t>1 б/мд</t>
  </si>
  <si>
    <t>50 рублей</t>
  </si>
  <si>
    <t>1 рубль</t>
  </si>
  <si>
    <t>СпбМД / л</t>
  </si>
  <si>
    <t>5 рублей</t>
  </si>
  <si>
    <t>3 копейки</t>
  </si>
  <si>
    <t>10 рублей</t>
  </si>
  <si>
    <t>10 копеек</t>
  </si>
  <si>
    <t>2 копейки</t>
  </si>
  <si>
    <t>15 копеек</t>
  </si>
  <si>
    <t>1917-1967</t>
  </si>
  <si>
    <t>болгария</t>
  </si>
  <si>
    <t>1 сотинка</t>
  </si>
  <si>
    <t>5 копеек</t>
  </si>
  <si>
    <t>50 копеек</t>
  </si>
  <si>
    <t>6+3</t>
  </si>
  <si>
    <t>12+1</t>
  </si>
  <si>
    <t>100 рублей</t>
  </si>
  <si>
    <t>украина</t>
  </si>
  <si>
    <t>25 рублей</t>
  </si>
  <si>
    <t>Победа-20 лет</t>
  </si>
  <si>
    <t>Первые Пять</t>
  </si>
  <si>
    <t>Октябрь-50 лет</t>
  </si>
  <si>
    <t>Ленин-100 лет</t>
  </si>
  <si>
    <t>Победа-30 лет</t>
  </si>
  <si>
    <t>Октябрь-60 лет</t>
  </si>
  <si>
    <t>Эмблема Олимпиады</t>
  </si>
  <si>
    <t>Олимпиада-80</t>
  </si>
  <si>
    <t>Московский Кремль</t>
  </si>
  <si>
    <t>МГУ</t>
  </si>
  <si>
    <t>Космос (Стелла)</t>
  </si>
  <si>
    <t>Моссовет</t>
  </si>
  <si>
    <t>Факел Олимпийский</t>
  </si>
  <si>
    <t>Гагарин 20 лет полёта</t>
  </si>
  <si>
    <t>Дружба СССР-НРБ</t>
  </si>
  <si>
    <t>СССР-60 лет</t>
  </si>
  <si>
    <t>Фёдоров И. 1510-1583</t>
  </si>
  <si>
    <t>Маркс К. 1818-1883</t>
  </si>
  <si>
    <t>Терешкова 16-19.06.63</t>
  </si>
  <si>
    <t xml:space="preserve">Менделеев Д.И. </t>
  </si>
  <si>
    <t>Попов А.С. 1859-1906</t>
  </si>
  <si>
    <t>Пушкин А.С.</t>
  </si>
  <si>
    <t>Ленин-115 лет        88 г</t>
  </si>
  <si>
    <t>Победа-40 лет</t>
  </si>
  <si>
    <t>Фестиваль Молодёжи</t>
  </si>
  <si>
    <t>Энгельс Ф.              83 г</t>
  </si>
  <si>
    <t>Год Мира     /     шалаш</t>
  </si>
  <si>
    <t>Ломоносов  М.В.    84 г</t>
  </si>
  <si>
    <t>ВОСР-70 лет</t>
  </si>
  <si>
    <t>Циолковский К.Э. 1857-1935</t>
  </si>
  <si>
    <t>Бородино-Барельеф</t>
  </si>
  <si>
    <t>Бородино-Обелиск</t>
  </si>
  <si>
    <t>Горький А.М. 1868-1936</t>
  </si>
  <si>
    <t>Толстой Л.Н. 1828-1910</t>
  </si>
  <si>
    <t>Шевченко Т.Г. 1814-1861</t>
  </si>
  <si>
    <t>Мусоргский М. 1839-1861</t>
  </si>
  <si>
    <t>Лермонтов М.Ю. 1814-1841</t>
  </si>
  <si>
    <t>Ниязи Хамза 1889-1929</t>
  </si>
  <si>
    <t>Эминеску Михаил 1850-1889</t>
  </si>
  <si>
    <t>Чехов А.П. 1860-1904</t>
  </si>
  <si>
    <t>Чайковский П.И. 1840-1893</t>
  </si>
  <si>
    <t>Жуков Г.К. 1896-1974</t>
  </si>
  <si>
    <t>Скорина Франциск 1490-1551</t>
  </si>
  <si>
    <t>Райнис Янис 1865-1929</t>
  </si>
  <si>
    <t xml:space="preserve"> Навои А.1441-1501 90г</t>
  </si>
  <si>
    <t>Лебедев П.Н.          90 г</t>
  </si>
  <si>
    <t>Прокофьев С. 1891-1953</t>
  </si>
  <si>
    <t>Махтумкули Фраги 1733-1798</t>
  </si>
  <si>
    <t>Иванов К.В. 1890-1915</t>
  </si>
  <si>
    <t>Низами Гянджеви 850 лет</t>
  </si>
  <si>
    <t>Армения-землетрясение 7.12.1988</t>
  </si>
  <si>
    <t>Разгром фашистов под Москвой</t>
  </si>
  <si>
    <t>Ленинград-памятник Петру</t>
  </si>
  <si>
    <t>Киев-Софийский собор</t>
  </si>
  <si>
    <t>Новгород памятник "Тысячелетие"</t>
  </si>
  <si>
    <t>Храм Покрова на Рву-1561</t>
  </si>
  <si>
    <t>ансамбль Регистан в Самарканде</t>
  </si>
  <si>
    <t>Благовещенский собор 1489</t>
  </si>
  <si>
    <t>Петродворец-Большой Дворец</t>
  </si>
  <si>
    <t>Матенадаран в Ереване</t>
  </si>
  <si>
    <t>Успенский Собор</t>
  </si>
  <si>
    <t>Архангельский собор</t>
  </si>
  <si>
    <t>Госбанк-19 век</t>
  </si>
  <si>
    <t>Сасунский Давид-памятник</t>
  </si>
  <si>
    <t xml:space="preserve">                   Юбилейные монеты РФ</t>
  </si>
  <si>
    <t>Суверенитет-Демократия</t>
  </si>
  <si>
    <t>Нахимов П.С. 1802-1855</t>
  </si>
  <si>
    <t>Купала Янка 1882-1942</t>
  </si>
  <si>
    <t>Колас Якуб 1882-1956</t>
  </si>
  <si>
    <t>Лобачевский Н.И. 1792-1856</t>
  </si>
  <si>
    <t>Державин Г.Р. 1743-1816</t>
  </si>
  <si>
    <t>Маяковский В. 1893-1930</t>
  </si>
  <si>
    <t>Тимирязев К.А. 1843-1920</t>
  </si>
  <si>
    <t>Тургенев И. 1818-183</t>
  </si>
  <si>
    <t>Бородин А.П. 1833-1887</t>
  </si>
  <si>
    <t>3 рубля</t>
  </si>
  <si>
    <t>Александр Невский 750 лет</t>
  </si>
  <si>
    <t>Международный Год космоса</t>
  </si>
  <si>
    <t>Северный конвой 1941-1945</t>
  </si>
  <si>
    <t>19-21 августа 1991 г.</t>
  </si>
  <si>
    <t>Сталинградская битва 41-42</t>
  </si>
  <si>
    <t>Курская дуга-50 лет</t>
  </si>
  <si>
    <t>Освобождение Киева-50 лет</t>
  </si>
  <si>
    <t>Ленинград-прорыв блокады</t>
  </si>
  <si>
    <t>Партизаны в ВОВ</t>
  </si>
  <si>
    <t>Севастополь-50 лет освобожд.</t>
  </si>
  <si>
    <t>Второй фронт-открытие</t>
  </si>
  <si>
    <t>Белград 20.10.1944</t>
  </si>
  <si>
    <t>Варшава 17.01.1945</t>
  </si>
  <si>
    <t>Будапешт 13.02.1945</t>
  </si>
  <si>
    <t>Вена 13.04.1945</t>
  </si>
  <si>
    <t>Кенигсберг 09.04.45 94</t>
  </si>
  <si>
    <t>Прага 09.05.1945</t>
  </si>
  <si>
    <t>Эльба 25.04.45        94г</t>
  </si>
  <si>
    <t>Берлин взятие 02.05.1945</t>
  </si>
  <si>
    <t>Квантунская армия в Манчжурии</t>
  </si>
  <si>
    <t>Капитуляция Германии 08.05.45</t>
  </si>
  <si>
    <t>Капитуляция Японии 02.09.45</t>
  </si>
  <si>
    <t>мавзолей-мечеть Ахмеда Ясави</t>
  </si>
  <si>
    <t>Троице-Сергиева Лавра</t>
  </si>
  <si>
    <t>Мерв-2500 лет</t>
  </si>
  <si>
    <t>Бег</t>
  </si>
  <si>
    <t>Барселона</t>
  </si>
  <si>
    <t>Метание копья</t>
  </si>
  <si>
    <t>Велосипедисты</t>
  </si>
  <si>
    <t>Штангист</t>
  </si>
  <si>
    <t>Борьба</t>
  </si>
  <si>
    <t>Прыжки в длину</t>
  </si>
  <si>
    <t>Козёл винторогий</t>
  </si>
  <si>
    <t>Филин рыбный</t>
  </si>
  <si>
    <t>Тигр Амурский</t>
  </si>
  <si>
    <t>Казарка Краснозобая</t>
  </si>
  <si>
    <t>Кобра Среднеазиат.</t>
  </si>
  <si>
    <t>Аист Дальневосточный</t>
  </si>
  <si>
    <t>Афалина Черноморская</t>
  </si>
  <si>
    <t>Медведь Гималайский</t>
  </si>
  <si>
    <t>Тетерев Кавказский</t>
  </si>
  <si>
    <t>Эублефар Туркменский</t>
  </si>
  <si>
    <t>джейран</t>
  </si>
  <si>
    <t>зубр</t>
  </si>
  <si>
    <t>сапсан</t>
  </si>
  <si>
    <t>слепыш</t>
  </si>
  <si>
    <t>фламинго</t>
  </si>
  <si>
    <t>Наборы-буклеты  1-100 р.</t>
  </si>
  <si>
    <t xml:space="preserve"> Победа - 50 лет ЛМД</t>
  </si>
  <si>
    <t xml:space="preserve"> 300 лет флоту - ЛМД</t>
  </si>
  <si>
    <t>2011 год ММД и СПМД</t>
  </si>
  <si>
    <t>Елец</t>
  </si>
  <si>
    <t>Соликамск</t>
  </si>
  <si>
    <t>Бурятия</t>
  </si>
  <si>
    <t>Белгород</t>
  </si>
  <si>
    <t>Курск</t>
  </si>
  <si>
    <t>Орёл</t>
  </si>
  <si>
    <t>Владикавказ</t>
  </si>
  <si>
    <t>Малгобек</t>
  </si>
  <si>
    <t>Ржев</t>
  </si>
  <si>
    <t>Ельня</t>
  </si>
  <si>
    <t>Гагарин</t>
  </si>
  <si>
    <t>Воронежская область</t>
  </si>
  <si>
    <t>Сочи-2014</t>
  </si>
  <si>
    <r>
      <t xml:space="preserve">Вернадский В.И.     </t>
    </r>
    <r>
      <rPr>
        <b/>
        <sz val="12"/>
        <color indexed="8"/>
        <rFont val="Times New Roman"/>
        <family val="1"/>
      </rPr>
      <t>б/з</t>
    </r>
  </si>
  <si>
    <t>Монеты выпущенные для
 обращения с 1997 года</t>
  </si>
  <si>
    <t>М</t>
  </si>
  <si>
    <t>СПб</t>
  </si>
  <si>
    <t>99 г.</t>
  </si>
  <si>
    <t>01 г.</t>
  </si>
  <si>
    <t>10 лет СНГ</t>
  </si>
  <si>
    <t>2 рубля</t>
  </si>
  <si>
    <t>Москва</t>
  </si>
  <si>
    <t>Смоленск</t>
  </si>
  <si>
    <t>Новороссийск</t>
  </si>
  <si>
    <t>Тула</t>
  </si>
  <si>
    <t>Мурманск</t>
  </si>
  <si>
    <t>Сталинград</t>
  </si>
  <si>
    <t>Ленинград</t>
  </si>
  <si>
    <t>без  знака мондвора</t>
  </si>
  <si>
    <t>10 рублей-города, регионы и другие</t>
  </si>
  <si>
    <t>00 г</t>
  </si>
  <si>
    <t>Политрук</t>
  </si>
  <si>
    <t>01 г</t>
  </si>
  <si>
    <t>Мин.Ин.Дел</t>
  </si>
  <si>
    <t>ВС</t>
  </si>
  <si>
    <t>МинФин</t>
  </si>
  <si>
    <t>МинЮст</t>
  </si>
  <si>
    <t>МинТорг</t>
  </si>
  <si>
    <t>МинОбразования</t>
  </si>
  <si>
    <t>МВД</t>
  </si>
  <si>
    <t>Кострома</t>
  </si>
  <si>
    <t>Старая Русса</t>
  </si>
  <si>
    <t>Дербент</t>
  </si>
  <si>
    <t>Псков</t>
  </si>
  <si>
    <t>Муром</t>
  </si>
  <si>
    <t>Дорогобуж</t>
  </si>
  <si>
    <t>Касимов</t>
  </si>
  <si>
    <t>Дмитров</t>
  </si>
  <si>
    <t>Ряжск</t>
  </si>
  <si>
    <t>Кемь</t>
  </si>
  <si>
    <t>Победа-60</t>
  </si>
  <si>
    <t>Казань</t>
  </si>
  <si>
    <t>Калининград</t>
  </si>
  <si>
    <t>Боровск</t>
  </si>
  <si>
    <t>Мценск</t>
  </si>
  <si>
    <t>Ленинградская обл.</t>
  </si>
  <si>
    <t>Тверская область</t>
  </si>
  <si>
    <t>Орловская область</t>
  </si>
  <si>
    <t>Краснодарский край</t>
  </si>
  <si>
    <t>Татарстан Респ.</t>
  </si>
  <si>
    <t>Алтай Республика</t>
  </si>
  <si>
    <t>Читинская область</t>
  </si>
  <si>
    <t>Саха-Якутия Респ.</t>
  </si>
  <si>
    <t>Сахалинская обл.</t>
  </si>
  <si>
    <t>Приморский край</t>
  </si>
  <si>
    <t>Каргополь</t>
  </si>
  <si>
    <t>Торжок</t>
  </si>
  <si>
    <t>2007</t>
  </si>
  <si>
    <t>Башкирия Республ.</t>
  </si>
  <si>
    <t>Новосибирская обл.</t>
  </si>
  <si>
    <t>Ростовская область</t>
  </si>
  <si>
    <t>Хакассия Республика</t>
  </si>
  <si>
    <t>Архангельская обл.</t>
  </si>
  <si>
    <t>Липецкая область</t>
  </si>
  <si>
    <t>Великий Устюг</t>
  </si>
  <si>
    <t>Гдов</t>
  </si>
  <si>
    <t>Вологда</t>
  </si>
  <si>
    <t>Владимир</t>
  </si>
  <si>
    <t>Удмуртия Респ.</t>
  </si>
  <si>
    <t>Астраханская обл.</t>
  </si>
  <si>
    <t>Свердловская обл.</t>
  </si>
  <si>
    <t>Приозерск</t>
  </si>
  <si>
    <t>Кабард.-Балкария Р.</t>
  </si>
  <si>
    <t>Азов</t>
  </si>
  <si>
    <t>Выборг</t>
  </si>
  <si>
    <t>Калмыкия Респ.</t>
  </si>
  <si>
    <t>Калуга</t>
  </si>
  <si>
    <t>Галич</t>
  </si>
  <si>
    <t>Еврейская  Респ.</t>
  </si>
  <si>
    <t>Адыгея Республика</t>
  </si>
  <si>
    <t>Великий Новгород</t>
  </si>
  <si>
    <t>Коми Республика</t>
  </si>
  <si>
    <t>Кировская область</t>
  </si>
  <si>
    <t>Брянск</t>
  </si>
  <si>
    <t>Юрьевец</t>
  </si>
  <si>
    <t>Пермский Край</t>
  </si>
  <si>
    <t>Ненецкий Округ</t>
  </si>
  <si>
    <t>Чеченская Республика</t>
  </si>
  <si>
    <t>Перепись населения</t>
  </si>
  <si>
    <t>Победа-65 лет</t>
  </si>
  <si>
    <t>Ямало-Ненецкий округ</t>
  </si>
  <si>
    <t>минус один - нужны монеты</t>
  </si>
  <si>
    <t>0 - нет для обмена, больше 0 - количество монет на обмен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</si>
</sst>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_р_."/>
    <numFmt numFmtId="166" formatCode="#,##0&quot;р.&quot;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Times New Roman"/>
      <family val="1"/>
    </font>
    <font>
      <b/>
      <sz val="12"/>
      <color indexed="8"/>
      <name val="Times New Roman"/>
      <family val="1"/>
    </font>
    <font>
      <sz val="12"/>
      <color indexed="2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Trellis">
        <bgColor indexed="9"/>
      </patternFill>
    </fill>
    <fill>
      <patternFill patternType="lightTrellis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0" borderId="0" xfId="0" applyFont="1" applyAlignment="1">
      <alignment/>
    </xf>
    <xf numFmtId="49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left"/>
    </xf>
    <xf numFmtId="165" fontId="4" fillId="3" borderId="1" xfId="0" applyNumberFormat="1" applyFont="1" applyFill="1" applyBorder="1" applyAlignment="1">
      <alignment horizontal="left"/>
    </xf>
    <xf numFmtId="165" fontId="4" fillId="3" borderId="1" xfId="0" applyNumberFormat="1" applyFont="1" applyFill="1" applyBorder="1" applyAlignment="1">
      <alignment horizontal="left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164" fontId="5" fillId="3" borderId="1" xfId="0" applyNumberFormat="1" applyFont="1" applyFill="1" applyBorder="1" applyAlignment="1">
      <alignment horizontal="center" vertical="center" textRotation="90"/>
    </xf>
    <xf numFmtId="0" fontId="4" fillId="4" borderId="1" xfId="0" applyFont="1" applyFill="1" applyBorder="1" applyAlignment="1">
      <alignment horizontal="center" vertical="center" textRotation="90"/>
    </xf>
    <xf numFmtId="0" fontId="4" fillId="3" borderId="1" xfId="0" applyFont="1" applyFill="1" applyBorder="1" applyAlignment="1">
      <alignment horizontal="center" vertical="center" textRotation="90"/>
    </xf>
    <xf numFmtId="164" fontId="5" fillId="5" borderId="1" xfId="0" applyNumberFormat="1" applyFont="1" applyFill="1" applyBorder="1" applyAlignment="1">
      <alignment horizontal="center" vertical="center" textRotation="90" wrapText="1"/>
    </xf>
    <xf numFmtId="164" fontId="5" fillId="5" borderId="1" xfId="0" applyNumberFormat="1" applyFont="1" applyFill="1" applyBorder="1" applyAlignment="1">
      <alignment horizontal="center" vertical="center" textRotation="90"/>
    </xf>
    <xf numFmtId="49" fontId="5" fillId="0" borderId="1" xfId="0" applyNumberFormat="1" applyFont="1" applyFill="1" applyBorder="1" applyAlignment="1">
      <alignment vertical="center"/>
    </xf>
    <xf numFmtId="165" fontId="4" fillId="6" borderId="1" xfId="0" applyNumberFormat="1" applyFont="1" applyFill="1" applyBorder="1" applyAlignment="1">
      <alignment horizontal="left"/>
    </xf>
    <xf numFmtId="49" fontId="5" fillId="3" borderId="1" xfId="0" applyNumberFormat="1" applyFont="1" applyFill="1" applyBorder="1" applyAlignment="1">
      <alignment vertical="center"/>
    </xf>
    <xf numFmtId="164" fontId="5" fillId="3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165" fontId="6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165" fontId="5" fillId="6" borderId="1" xfId="0" applyNumberFormat="1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165" fontId="4" fillId="7" borderId="1" xfId="0" applyNumberFormat="1" applyFont="1" applyFill="1" applyBorder="1" applyAlignment="1">
      <alignment horizontal="left"/>
    </xf>
    <xf numFmtId="1" fontId="4" fillId="0" borderId="1" xfId="0" applyNumberFormat="1" applyFont="1" applyBorder="1" applyAlignment="1">
      <alignment horizontal="center"/>
    </xf>
    <xf numFmtId="0" fontId="5" fillId="3" borderId="1" xfId="0" applyFont="1" applyFill="1" applyBorder="1" applyAlignment="1">
      <alignment vertical="center"/>
    </xf>
    <xf numFmtId="165" fontId="4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165" fontId="4" fillId="6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/>
    </xf>
    <xf numFmtId="49" fontId="5" fillId="3" borderId="1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/>
    </xf>
    <xf numFmtId="49" fontId="5" fillId="3" borderId="1" xfId="0" applyNumberFormat="1" applyFont="1" applyFill="1" applyBorder="1" applyAlignment="1">
      <alignment/>
    </xf>
    <xf numFmtId="49" fontId="5" fillId="3" borderId="1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165" fontId="4" fillId="7" borderId="1" xfId="0" applyNumberFormat="1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65" fontId="4" fillId="3" borderId="1" xfId="0" applyNumberFormat="1" applyFont="1" applyFill="1" applyBorder="1" applyAlignment="1">
      <alignment horizontal="center" vertical="center" textRotation="90" wrapText="1"/>
    </xf>
    <xf numFmtId="165" fontId="4" fillId="0" borderId="1" xfId="0" applyNumberFormat="1" applyFont="1" applyBorder="1" applyAlignment="1">
      <alignment horizontal="center" vertical="center" textRotation="90" wrapText="1"/>
    </xf>
    <xf numFmtId="165" fontId="4" fillId="3" borderId="1" xfId="0" applyNumberFormat="1" applyFont="1" applyFill="1" applyBorder="1" applyAlignment="1">
      <alignment horizontal="left" vertical="distributed"/>
    </xf>
    <xf numFmtId="1" fontId="5" fillId="3" borderId="1" xfId="0" applyNumberFormat="1" applyFont="1" applyFill="1" applyBorder="1" applyAlignment="1">
      <alignment horizontal="center" vertical="center" textRotation="90"/>
    </xf>
    <xf numFmtId="165" fontId="5" fillId="3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64" fontId="7" fillId="3" borderId="1" xfId="15" applyNumberFormat="1" applyFont="1" applyFill="1" applyBorder="1" applyAlignment="1">
      <alignment horizontal="center" vertical="center"/>
    </xf>
    <xf numFmtId="165" fontId="4" fillId="7" borderId="1" xfId="0" applyNumberFormat="1" applyFont="1" applyFill="1" applyBorder="1" applyAlignment="1">
      <alignment horizontal="center" vertical="center" textRotation="90"/>
    </xf>
    <xf numFmtId="165" fontId="5" fillId="6" borderId="1" xfId="0" applyNumberFormat="1" applyFont="1" applyFill="1" applyBorder="1" applyAlignment="1">
      <alignment horizontal="center" vertical="center" textRotation="90"/>
    </xf>
    <xf numFmtId="49" fontId="5" fillId="3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3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3" borderId="1" xfId="0" applyFont="1" applyFill="1" applyBorder="1" applyAlignment="1">
      <alignment horizontal="left" textRotation="90"/>
    </xf>
    <xf numFmtId="0" fontId="5" fillId="0" borderId="1" xfId="0" applyFont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distributed" textRotation="90"/>
    </xf>
    <xf numFmtId="0" fontId="4" fillId="0" borderId="1" xfId="0" applyFont="1" applyBorder="1" applyAlignment="1">
      <alignment horizontal="center" textRotation="90"/>
    </xf>
    <xf numFmtId="0" fontId="4" fillId="0" borderId="1" xfId="0" applyFont="1" applyBorder="1" applyAlignment="1">
      <alignment horizontal="center" vertical="center" textRotation="90"/>
    </xf>
    <xf numFmtId="0" fontId="4" fillId="0" borderId="1" xfId="0" applyFont="1" applyBorder="1" applyAlignment="1">
      <alignment/>
    </xf>
    <xf numFmtId="166" fontId="5" fillId="3" borderId="1" xfId="0" applyNumberFormat="1" applyFont="1" applyFill="1" applyBorder="1" applyAlignment="1">
      <alignment horizontal="center" vertical="center" textRotation="90"/>
    </xf>
    <xf numFmtId="0" fontId="5" fillId="3" borderId="1" xfId="0" applyFont="1" applyFill="1" applyBorder="1" applyAlignment="1">
      <alignment horizontal="center" vertical="center" textRotation="90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165" fontId="9" fillId="6" borderId="1" xfId="0" applyNumberFormat="1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5" fillId="6" borderId="1" xfId="0" applyNumberFormat="1" applyFont="1" applyFill="1" applyBorder="1" applyAlignment="1">
      <alignment horizontal="center"/>
    </xf>
    <xf numFmtId="165" fontId="4" fillId="7" borderId="1" xfId="0" applyNumberFormat="1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 vertical="center" textRotation="90"/>
    </xf>
    <xf numFmtId="165" fontId="4" fillId="6" borderId="1" xfId="0" applyNumberFormat="1" applyFont="1" applyFill="1" applyBorder="1" applyAlignment="1">
      <alignment horizontal="center"/>
    </xf>
    <xf numFmtId="0" fontId="0" fillId="0" borderId="1" xfId="0" applyBorder="1" applyAlignment="1">
      <alignment/>
    </xf>
    <xf numFmtId="165" fontId="4" fillId="3" borderId="1" xfId="0" applyNumberFormat="1" applyFont="1" applyFill="1" applyBorder="1" applyAlignment="1">
      <alignment vertical="center"/>
    </xf>
    <xf numFmtId="165" fontId="4" fillId="0" borderId="1" xfId="0" applyNumberFormat="1" applyFont="1" applyBorder="1" applyAlignment="1">
      <alignment vertical="center"/>
    </xf>
    <xf numFmtId="165" fontId="4" fillId="3" borderId="1" xfId="0" applyNumberFormat="1" applyFont="1" applyFill="1" applyBorder="1" applyAlignment="1">
      <alignment horizontal="left" vertical="center" wrapText="1"/>
    </xf>
    <xf numFmtId="165" fontId="4" fillId="3" borderId="1" xfId="0" applyNumberFormat="1" applyFont="1" applyFill="1" applyBorder="1" applyAlignment="1">
      <alignment vertical="center" textRotation="90"/>
    </xf>
    <xf numFmtId="165" fontId="4" fillId="0" borderId="1" xfId="0" applyNumberFormat="1" applyFont="1" applyBorder="1" applyAlignment="1">
      <alignment vertical="center" textRotation="90"/>
    </xf>
    <xf numFmtId="165" fontId="4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vertical="center"/>
    </xf>
    <xf numFmtId="165" fontId="4" fillId="6" borderId="1" xfId="0" applyNumberFormat="1" applyFont="1" applyFill="1" applyBorder="1" applyAlignment="1">
      <alignment horizontal="left"/>
    </xf>
    <xf numFmtId="164" fontId="5" fillId="5" borderId="1" xfId="0" applyNumberFormat="1" applyFont="1" applyFill="1" applyBorder="1" applyAlignment="1">
      <alignment horizontal="center" vertical="center" textRotation="90" wrapText="1"/>
    </xf>
    <xf numFmtId="164" fontId="5" fillId="5" borderId="1" xfId="0" applyNumberFormat="1" applyFont="1" applyFill="1" applyBorder="1" applyAlignment="1">
      <alignment horizontal="center" vertical="center" textRotation="90"/>
    </xf>
    <xf numFmtId="0" fontId="5" fillId="0" borderId="1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textRotation="90"/>
    </xf>
    <xf numFmtId="0" fontId="4" fillId="4" borderId="1" xfId="0" applyFont="1" applyFill="1" applyBorder="1" applyAlignment="1">
      <alignment horizontal="center" vertical="center" textRotation="90"/>
    </xf>
    <xf numFmtId="0" fontId="4" fillId="3" borderId="1" xfId="0" applyFont="1" applyFill="1" applyBorder="1" applyAlignment="1">
      <alignment horizontal="center" vertical="center" textRotation="90"/>
    </xf>
    <xf numFmtId="0" fontId="4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4">
    <dxf>
      <fill>
        <patternFill>
          <bgColor rgb="FF00FF00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00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48;&#1064;&#1040;\&#1060;&#1051;&#1069;&#1064;&#1050;&#1040;\DOCUMENT\&#1086;&#1087;&#1077;&#1088;&#1072;&#1090;&#1080;&#1074;&#1082;&#1072;\&#1052;&#1071;&#105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оссия"/>
      <sheetName val="черновик"/>
      <sheetName val="параметры монет"/>
    </sheetNames>
    <sheetDataSet>
      <sheetData sheetId="0">
        <row r="659">
          <cell r="Z659">
            <v>440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workbookViewId="0" topLeftCell="A1">
      <selection activeCell="G42" sqref="G42"/>
    </sheetView>
  </sheetViews>
  <sheetFormatPr defaultColWidth="9.00390625" defaultRowHeight="12.75"/>
  <cols>
    <col min="7" max="8" width="9.25390625" style="0" bestFit="1" customWidth="1"/>
    <col min="9" max="10" width="9.25390625" style="0" customWidth="1"/>
    <col min="11" max="11" width="9.875" style="0" bestFit="1" customWidth="1"/>
    <col min="12" max="15" width="9.875" style="0" customWidth="1"/>
    <col min="16" max="16" width="15.125" style="0" customWidth="1"/>
  </cols>
  <sheetData>
    <row r="1" ht="12.75">
      <c r="A1" t="s">
        <v>0</v>
      </c>
    </row>
    <row r="2" spans="2:20" ht="12.75">
      <c r="B2" t="s">
        <v>13</v>
      </c>
      <c r="C2" t="s">
        <v>10</v>
      </c>
      <c r="D2" t="s">
        <v>18</v>
      </c>
      <c r="E2" t="s">
        <v>12</v>
      </c>
      <c r="F2" t="s">
        <v>14</v>
      </c>
      <c r="G2" t="s">
        <v>3</v>
      </c>
      <c r="H2" t="s">
        <v>3</v>
      </c>
      <c r="I2" t="s">
        <v>19</v>
      </c>
      <c r="J2" t="s">
        <v>7</v>
      </c>
      <c r="K2" t="s">
        <v>7</v>
      </c>
      <c r="L2" t="s">
        <v>9</v>
      </c>
      <c r="M2" t="s">
        <v>9</v>
      </c>
      <c r="N2" t="s">
        <v>11</v>
      </c>
      <c r="O2" t="s">
        <v>11</v>
      </c>
      <c r="P2" t="s">
        <v>1</v>
      </c>
      <c r="Q2" t="s">
        <v>1</v>
      </c>
      <c r="T2" t="s">
        <v>6</v>
      </c>
    </row>
    <row r="3" spans="7:17" ht="12.75">
      <c r="G3" t="s">
        <v>2</v>
      </c>
      <c r="H3" t="s">
        <v>4</v>
      </c>
      <c r="I3" t="s">
        <v>4</v>
      </c>
      <c r="J3" t="s">
        <v>2</v>
      </c>
      <c r="K3" t="s">
        <v>8</v>
      </c>
      <c r="L3" t="s">
        <v>2</v>
      </c>
      <c r="M3" t="s">
        <v>8</v>
      </c>
      <c r="N3" t="s">
        <v>2</v>
      </c>
      <c r="O3" t="s">
        <v>4</v>
      </c>
      <c r="P3" t="s">
        <v>2</v>
      </c>
      <c r="Q3" t="s">
        <v>4</v>
      </c>
    </row>
    <row r="5" spans="1:3" ht="12.75">
      <c r="A5">
        <v>1946</v>
      </c>
      <c r="C5">
        <v>1</v>
      </c>
    </row>
    <row r="6" spans="1:3" ht="12.75">
      <c r="A6">
        <v>1954</v>
      </c>
      <c r="C6">
        <v>1</v>
      </c>
    </row>
    <row r="7" spans="1:3" ht="12.75">
      <c r="A7">
        <v>1957</v>
      </c>
      <c r="C7">
        <v>1</v>
      </c>
    </row>
    <row r="8" spans="1:7" ht="12.75">
      <c r="A8">
        <v>1961</v>
      </c>
      <c r="D8">
        <v>1</v>
      </c>
      <c r="F8">
        <v>1</v>
      </c>
      <c r="G8">
        <v>1</v>
      </c>
    </row>
    <row r="9" spans="1:2" ht="12.75">
      <c r="A9">
        <v>1973</v>
      </c>
      <c r="B9">
        <v>1</v>
      </c>
    </row>
    <row r="10" spans="1:5" ht="12.75">
      <c r="A10">
        <v>1978</v>
      </c>
      <c r="E10">
        <v>2</v>
      </c>
    </row>
    <row r="11" spans="1:4" ht="12.75">
      <c r="A11">
        <v>1981</v>
      </c>
      <c r="D11">
        <v>1</v>
      </c>
    </row>
    <row r="12" spans="1:6" ht="12.75">
      <c r="A12">
        <v>1983</v>
      </c>
      <c r="B12">
        <v>1</v>
      </c>
      <c r="C12">
        <v>1</v>
      </c>
      <c r="F12">
        <v>2</v>
      </c>
    </row>
    <row r="13" spans="1:7" ht="12.75">
      <c r="A13">
        <v>1984</v>
      </c>
      <c r="C13">
        <v>1</v>
      </c>
      <c r="E13">
        <v>1</v>
      </c>
      <c r="G13" t="s">
        <v>5</v>
      </c>
    </row>
    <row r="15" spans="1:7" ht="12.75">
      <c r="A15">
        <v>1986</v>
      </c>
      <c r="G15">
        <v>1</v>
      </c>
    </row>
    <row r="16" spans="1:2" ht="12.75">
      <c r="A16">
        <v>1987</v>
      </c>
      <c r="B16">
        <v>1</v>
      </c>
    </row>
    <row r="17" spans="1:2" ht="12.75">
      <c r="A17">
        <v>1989</v>
      </c>
      <c r="B17">
        <v>1</v>
      </c>
    </row>
    <row r="18" spans="1:3" ht="12.75">
      <c r="A18">
        <v>1990</v>
      </c>
      <c r="C18">
        <v>1</v>
      </c>
    </row>
    <row r="19" spans="1:14" ht="12.75">
      <c r="A19">
        <v>1991</v>
      </c>
      <c r="I19">
        <v>1</v>
      </c>
      <c r="N19">
        <v>1</v>
      </c>
    </row>
    <row r="20" spans="1:16" ht="12.75">
      <c r="A20">
        <v>1992</v>
      </c>
      <c r="J20" s="1" t="s">
        <v>20</v>
      </c>
      <c r="K20">
        <v>1</v>
      </c>
      <c r="L20" t="s">
        <v>21</v>
      </c>
      <c r="M20">
        <v>2</v>
      </c>
      <c r="O20">
        <v>5</v>
      </c>
      <c r="P20">
        <v>3</v>
      </c>
    </row>
    <row r="21" spans="1:20" ht="12.75">
      <c r="A21">
        <v>1993</v>
      </c>
      <c r="J21">
        <v>1</v>
      </c>
      <c r="N21">
        <v>1</v>
      </c>
      <c r="O21">
        <v>1</v>
      </c>
      <c r="T21">
        <v>6</v>
      </c>
    </row>
    <row r="35" spans="1:5" ht="12.75">
      <c r="A35" t="s">
        <v>15</v>
      </c>
      <c r="E35">
        <v>1</v>
      </c>
    </row>
    <row r="45" spans="1:3" ht="12.75">
      <c r="A45" t="s">
        <v>16</v>
      </c>
      <c r="B45" t="s">
        <v>17</v>
      </c>
      <c r="C45">
        <v>1974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0"/>
  <sheetViews>
    <sheetView workbookViewId="0" topLeftCell="A1">
      <selection activeCell="D44" sqref="D44"/>
    </sheetView>
  </sheetViews>
  <sheetFormatPr defaultColWidth="9.00390625" defaultRowHeight="12.75"/>
  <cols>
    <col min="8" max="8" width="10.625" style="0" bestFit="1" customWidth="1"/>
  </cols>
  <sheetData>
    <row r="2" spans="2:11" ht="12.75">
      <c r="B2" t="s">
        <v>7</v>
      </c>
      <c r="C2" t="s">
        <v>9</v>
      </c>
      <c r="D2" t="s">
        <v>11</v>
      </c>
      <c r="E2" t="s">
        <v>24</v>
      </c>
      <c r="H2" t="s">
        <v>22</v>
      </c>
      <c r="K2">
        <v>1000</v>
      </c>
    </row>
    <row r="4" spans="1:5" ht="12.75">
      <c r="A4">
        <v>1961</v>
      </c>
      <c r="C4">
        <v>1</v>
      </c>
      <c r="D4">
        <v>1</v>
      </c>
      <c r="E4">
        <v>1</v>
      </c>
    </row>
    <row r="7" spans="1:2" ht="12.75">
      <c r="A7">
        <v>1991</v>
      </c>
      <c r="B7">
        <v>1</v>
      </c>
    </row>
    <row r="8" spans="1:8" ht="12.75">
      <c r="A8">
        <v>1993</v>
      </c>
      <c r="H8">
        <v>2</v>
      </c>
    </row>
    <row r="14" spans="1:3" ht="12.75">
      <c r="A14" t="s">
        <v>16</v>
      </c>
      <c r="C14">
        <v>1</v>
      </c>
    </row>
    <row r="18" ht="12.75">
      <c r="A18" t="s">
        <v>23</v>
      </c>
    </row>
    <row r="19" spans="1:3" ht="12.75">
      <c r="A19">
        <v>1991</v>
      </c>
      <c r="B19">
        <v>1</v>
      </c>
      <c r="C19">
        <v>1</v>
      </c>
    </row>
    <row r="20" spans="1:11" ht="12.75">
      <c r="A20">
        <v>1992</v>
      </c>
      <c r="K20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E16" sqref="E16"/>
    </sheetView>
  </sheetViews>
  <sheetFormatPr defaultColWidth="9.00390625" defaultRowHeight="12.75"/>
  <sheetData>
    <row r="1" spans="5:6" ht="12.75">
      <c r="E1" t="s">
        <v>7</v>
      </c>
      <c r="F1" t="s">
        <v>9</v>
      </c>
    </row>
    <row r="16" spans="1:6" ht="12.75">
      <c r="A16">
        <v>1997</v>
      </c>
      <c r="E16">
        <v>1</v>
      </c>
      <c r="F16">
        <v>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R92"/>
  <sheetViews>
    <sheetView workbookViewId="0" topLeftCell="E1">
      <selection activeCell="E28" sqref="A1:IV16384"/>
    </sheetView>
  </sheetViews>
  <sheetFormatPr defaultColWidth="9.00390625" defaultRowHeight="12.75"/>
  <cols>
    <col min="1" max="1" width="24.25390625" style="2" bestFit="1" customWidth="1"/>
    <col min="2" max="2" width="7.00390625" style="2" customWidth="1"/>
    <col min="3" max="3" width="24.625" style="2" bestFit="1" customWidth="1"/>
    <col min="4" max="5" width="9.125" style="2" customWidth="1"/>
    <col min="9" max="9" width="25.625" style="0" customWidth="1"/>
    <col min="10" max="10" width="4.375" style="0" bestFit="1" customWidth="1"/>
    <col min="11" max="12" width="12.75390625" style="0" bestFit="1" customWidth="1"/>
    <col min="16" max="16" width="19.75390625" style="0" customWidth="1"/>
    <col min="17" max="18" width="12.75390625" style="38" bestFit="1" customWidth="1"/>
  </cols>
  <sheetData>
    <row r="3" spans="11:12" ht="15.75">
      <c r="K3" s="57" t="s">
        <v>167</v>
      </c>
      <c r="L3" s="57" t="s">
        <v>168</v>
      </c>
    </row>
    <row r="4" spans="1:18" ht="15" customHeight="1">
      <c r="A4" s="10">
        <v>65</v>
      </c>
      <c r="B4" s="11"/>
      <c r="C4" s="4" t="s">
        <v>25</v>
      </c>
      <c r="D4" s="84" t="s">
        <v>26</v>
      </c>
      <c r="E4" s="12"/>
      <c r="G4" s="53" t="s">
        <v>89</v>
      </c>
      <c r="H4" s="54"/>
      <c r="I4" s="54"/>
      <c r="J4" s="54"/>
      <c r="K4" s="57"/>
      <c r="L4" s="57"/>
      <c r="N4" s="64" t="s">
        <v>166</v>
      </c>
      <c r="O4" s="65"/>
      <c r="P4" s="65"/>
      <c r="Q4" s="57" t="s">
        <v>167</v>
      </c>
      <c r="R4" s="57" t="s">
        <v>168</v>
      </c>
    </row>
    <row r="5" spans="1:18" ht="15.75">
      <c r="A5" s="10">
        <v>67</v>
      </c>
      <c r="B5" s="11"/>
      <c r="C5" s="3" t="s">
        <v>27</v>
      </c>
      <c r="D5" s="85"/>
      <c r="E5" s="13"/>
      <c r="G5" s="62" t="s">
        <v>7</v>
      </c>
      <c r="H5" s="55">
        <v>1992</v>
      </c>
      <c r="I5" s="51" t="s">
        <v>90</v>
      </c>
      <c r="J5" s="52"/>
      <c r="K5" s="6"/>
      <c r="L5" s="6"/>
      <c r="N5" s="65"/>
      <c r="O5" s="65"/>
      <c r="P5" s="65"/>
      <c r="Q5" s="57"/>
      <c r="R5" s="57"/>
    </row>
    <row r="6" spans="1:18" ht="15.75">
      <c r="A6" s="10">
        <v>70</v>
      </c>
      <c r="B6" s="11"/>
      <c r="C6" s="4" t="s">
        <v>28</v>
      </c>
      <c r="D6" s="85"/>
      <c r="E6" s="13"/>
      <c r="G6" s="62"/>
      <c r="H6" s="55"/>
      <c r="I6" s="51" t="s">
        <v>91</v>
      </c>
      <c r="J6" s="52"/>
      <c r="K6" s="6"/>
      <c r="L6" s="6"/>
      <c r="N6" s="62">
        <v>1</v>
      </c>
      <c r="O6" s="5" t="s">
        <v>169</v>
      </c>
      <c r="P6" s="31" t="s">
        <v>46</v>
      </c>
      <c r="Q6" s="25">
        <v>1</v>
      </c>
      <c r="R6" s="25">
        <v>9</v>
      </c>
    </row>
    <row r="7" spans="1:18" ht="15.75">
      <c r="A7" s="10">
        <v>75</v>
      </c>
      <c r="B7" s="11"/>
      <c r="C7" s="4" t="s">
        <v>29</v>
      </c>
      <c r="D7" s="85"/>
      <c r="E7" s="13"/>
      <c r="G7" s="62"/>
      <c r="H7" s="55"/>
      <c r="I7" s="51" t="s">
        <v>92</v>
      </c>
      <c r="J7" s="52"/>
      <c r="K7" s="6"/>
      <c r="L7" s="6"/>
      <c r="N7" s="62"/>
      <c r="O7" s="5" t="s">
        <v>170</v>
      </c>
      <c r="P7" s="29" t="s">
        <v>171</v>
      </c>
      <c r="Q7" s="32"/>
      <c r="R7" s="25">
        <v>14</v>
      </c>
    </row>
    <row r="8" spans="1:18" ht="15.75">
      <c r="A8" s="10">
        <v>77</v>
      </c>
      <c r="B8" s="11"/>
      <c r="C8" s="3" t="s">
        <v>30</v>
      </c>
      <c r="D8" s="85"/>
      <c r="E8" s="13"/>
      <c r="G8" s="62"/>
      <c r="H8" s="55"/>
      <c r="I8" s="51" t="s">
        <v>93</v>
      </c>
      <c r="J8" s="52"/>
      <c r="K8" s="6"/>
      <c r="L8" s="6"/>
      <c r="N8" s="62" t="s">
        <v>172</v>
      </c>
      <c r="O8" s="63">
        <v>2000</v>
      </c>
      <c r="P8" s="29" t="s">
        <v>173</v>
      </c>
      <c r="Q8" s="25">
        <v>2</v>
      </c>
      <c r="R8" s="68"/>
    </row>
    <row r="9" spans="1:18" ht="15" customHeight="1">
      <c r="A9" s="10">
        <v>77</v>
      </c>
      <c r="B9" s="11"/>
      <c r="C9" s="3" t="s">
        <v>31</v>
      </c>
      <c r="D9" s="86" t="s">
        <v>32</v>
      </c>
      <c r="E9" s="14"/>
      <c r="G9" s="62"/>
      <c r="H9" s="55"/>
      <c r="I9" s="51" t="s">
        <v>94</v>
      </c>
      <c r="J9" s="52"/>
      <c r="K9" s="6"/>
      <c r="L9" s="6"/>
      <c r="N9" s="62"/>
      <c r="O9" s="63"/>
      <c r="P9" s="29" t="s">
        <v>174</v>
      </c>
      <c r="Q9" s="25">
        <v>1</v>
      </c>
      <c r="R9" s="67"/>
    </row>
    <row r="10" spans="1:18" ht="15.75">
      <c r="A10" s="10">
        <v>78</v>
      </c>
      <c r="B10" s="11"/>
      <c r="C10" s="3" t="s">
        <v>33</v>
      </c>
      <c r="D10" s="85"/>
      <c r="E10" s="13"/>
      <c r="G10" s="62"/>
      <c r="H10" s="63">
        <v>1993</v>
      </c>
      <c r="I10" s="19" t="s">
        <v>165</v>
      </c>
      <c r="J10" s="26"/>
      <c r="K10" s="6"/>
      <c r="L10" s="6"/>
      <c r="N10" s="62"/>
      <c r="O10" s="63"/>
      <c r="P10" s="29" t="s">
        <v>175</v>
      </c>
      <c r="Q10" s="32"/>
      <c r="R10" s="25">
        <v>2</v>
      </c>
    </row>
    <row r="11" spans="1:18" ht="15.75">
      <c r="A11" s="56">
        <v>79</v>
      </c>
      <c r="B11" s="11"/>
      <c r="C11" s="3" t="s">
        <v>34</v>
      </c>
      <c r="D11" s="85"/>
      <c r="E11" s="13"/>
      <c r="G11" s="62"/>
      <c r="H11" s="63"/>
      <c r="I11" s="51" t="s">
        <v>95</v>
      </c>
      <c r="J11" s="52"/>
      <c r="K11" s="6"/>
      <c r="L11" s="6"/>
      <c r="N11" s="62"/>
      <c r="O11" s="63"/>
      <c r="P11" s="29" t="s">
        <v>176</v>
      </c>
      <c r="Q11" s="25"/>
      <c r="R11" s="68"/>
    </row>
    <row r="12" spans="1:18" ht="15.75">
      <c r="A12" s="56"/>
      <c r="B12" s="11"/>
      <c r="C12" s="3" t="s">
        <v>35</v>
      </c>
      <c r="D12" s="85"/>
      <c r="E12" s="13"/>
      <c r="G12" s="62"/>
      <c r="H12" s="63"/>
      <c r="I12" s="51" t="s">
        <v>96</v>
      </c>
      <c r="J12" s="52"/>
      <c r="K12" s="6"/>
      <c r="L12" s="6"/>
      <c r="N12" s="62"/>
      <c r="O12" s="63"/>
      <c r="P12" s="29" t="s">
        <v>177</v>
      </c>
      <c r="Q12" s="25"/>
      <c r="R12" s="68"/>
    </row>
    <row r="13" spans="1:18" ht="15.75">
      <c r="A13" s="56">
        <v>80</v>
      </c>
      <c r="B13" s="11"/>
      <c r="C13" s="3" t="s">
        <v>36</v>
      </c>
      <c r="D13" s="85"/>
      <c r="E13" s="13"/>
      <c r="G13" s="62"/>
      <c r="H13" s="63"/>
      <c r="I13" s="51" t="s">
        <v>97</v>
      </c>
      <c r="J13" s="52"/>
      <c r="K13" s="6"/>
      <c r="L13" s="6"/>
      <c r="N13" s="62"/>
      <c r="O13" s="63"/>
      <c r="P13" s="29" t="s">
        <v>178</v>
      </c>
      <c r="Q13" s="71"/>
      <c r="R13" s="25">
        <v>1</v>
      </c>
    </row>
    <row r="14" spans="1:18" ht="15.75">
      <c r="A14" s="56"/>
      <c r="B14" s="11"/>
      <c r="C14" s="3" t="s">
        <v>37</v>
      </c>
      <c r="D14" s="85"/>
      <c r="E14" s="13"/>
      <c r="G14" s="62"/>
      <c r="H14" s="63"/>
      <c r="I14" s="51" t="s">
        <v>98</v>
      </c>
      <c r="J14" s="52"/>
      <c r="K14" s="6"/>
      <c r="L14" s="6"/>
      <c r="N14" s="62"/>
      <c r="O14" s="63"/>
      <c r="P14" s="29" t="s">
        <v>179</v>
      </c>
      <c r="Q14" s="67"/>
      <c r="R14" s="25">
        <v>1</v>
      </c>
    </row>
    <row r="15" spans="1:18" ht="15.75">
      <c r="A15" s="56">
        <v>81</v>
      </c>
      <c r="B15" s="11"/>
      <c r="C15" s="3" t="s">
        <v>38</v>
      </c>
      <c r="D15" s="81"/>
      <c r="E15" s="15"/>
      <c r="G15" s="62"/>
      <c r="H15" s="63"/>
      <c r="I15" s="51" t="s">
        <v>99</v>
      </c>
      <c r="J15" s="52"/>
      <c r="K15" s="6"/>
      <c r="L15" s="6"/>
      <c r="N15" s="62"/>
      <c r="O15" s="63">
        <v>2001</v>
      </c>
      <c r="P15" s="31" t="s">
        <v>162</v>
      </c>
      <c r="Q15" s="25"/>
      <c r="R15" s="25">
        <v>1</v>
      </c>
    </row>
    <row r="16" spans="1:18" ht="15.75">
      <c r="A16" s="56"/>
      <c r="B16" s="11"/>
      <c r="C16" s="3" t="s">
        <v>39</v>
      </c>
      <c r="D16" s="82"/>
      <c r="E16" s="16"/>
      <c r="G16" s="62" t="s">
        <v>100</v>
      </c>
      <c r="H16" s="63">
        <v>1992</v>
      </c>
      <c r="I16" s="51" t="s">
        <v>101</v>
      </c>
      <c r="J16" s="52"/>
      <c r="K16" s="6"/>
      <c r="L16" s="6"/>
      <c r="N16" s="62"/>
      <c r="O16" s="63"/>
      <c r="P16" s="5" t="s">
        <v>180</v>
      </c>
      <c r="Q16" s="67"/>
      <c r="R16" s="67"/>
    </row>
    <row r="17" spans="1:18" ht="15.75">
      <c r="A17" s="10">
        <v>82</v>
      </c>
      <c r="B17" s="11"/>
      <c r="C17" s="3" t="s">
        <v>40</v>
      </c>
      <c r="D17" s="82"/>
      <c r="E17" s="16"/>
      <c r="G17" s="62"/>
      <c r="H17" s="63"/>
      <c r="I17" s="51" t="s">
        <v>102</v>
      </c>
      <c r="J17" s="52"/>
      <c r="K17" s="6"/>
      <c r="L17" s="6"/>
      <c r="N17" s="62" t="s">
        <v>181</v>
      </c>
      <c r="O17" s="5" t="s">
        <v>182</v>
      </c>
      <c r="P17" s="31" t="s">
        <v>183</v>
      </c>
      <c r="Q17" s="25"/>
      <c r="R17" s="25"/>
    </row>
    <row r="18" spans="1:18" ht="15.75">
      <c r="A18" s="56">
        <v>83</v>
      </c>
      <c r="B18" s="11"/>
      <c r="C18" s="17" t="s">
        <v>41</v>
      </c>
      <c r="D18" s="82"/>
      <c r="E18" s="16"/>
      <c r="G18" s="62"/>
      <c r="H18" s="63"/>
      <c r="I18" s="51" t="s">
        <v>103</v>
      </c>
      <c r="J18" s="52"/>
      <c r="K18" s="6"/>
      <c r="L18" s="27"/>
      <c r="N18" s="61"/>
      <c r="O18" s="5" t="s">
        <v>184</v>
      </c>
      <c r="P18" s="31" t="s">
        <v>162</v>
      </c>
      <c r="Q18" s="25"/>
      <c r="R18" s="25">
        <v>1</v>
      </c>
    </row>
    <row r="19" spans="1:18" ht="15.75">
      <c r="A19" s="56"/>
      <c r="B19" s="11"/>
      <c r="C19" s="3" t="s">
        <v>42</v>
      </c>
      <c r="D19" s="82"/>
      <c r="E19" s="16"/>
      <c r="G19" s="62"/>
      <c r="H19" s="63"/>
      <c r="I19" s="51" t="s">
        <v>104</v>
      </c>
      <c r="J19" s="52"/>
      <c r="K19" s="6"/>
      <c r="L19" s="6"/>
      <c r="N19" s="61"/>
      <c r="O19" s="63">
        <v>2002</v>
      </c>
      <c r="P19" s="29" t="s">
        <v>185</v>
      </c>
      <c r="Q19" s="32"/>
      <c r="R19" s="25"/>
    </row>
    <row r="20" spans="1:18" ht="15.75">
      <c r="A20" s="56"/>
      <c r="B20" s="11"/>
      <c r="C20" s="3" t="s">
        <v>43</v>
      </c>
      <c r="D20" s="82"/>
      <c r="E20" s="16"/>
      <c r="G20" s="62"/>
      <c r="H20" s="63">
        <v>1993</v>
      </c>
      <c r="I20" s="51" t="s">
        <v>105</v>
      </c>
      <c r="J20" s="52"/>
      <c r="K20" s="6"/>
      <c r="L20" s="6"/>
      <c r="N20" s="61"/>
      <c r="O20" s="63"/>
      <c r="P20" s="29" t="s">
        <v>186</v>
      </c>
      <c r="Q20" s="25">
        <v>1</v>
      </c>
      <c r="R20" s="24"/>
    </row>
    <row r="21" spans="1:18" ht="15.75">
      <c r="A21" s="83">
        <v>84</v>
      </c>
      <c r="B21" s="11"/>
      <c r="C21" s="3" t="s">
        <v>44</v>
      </c>
      <c r="D21" s="82"/>
      <c r="E21" s="16"/>
      <c r="G21" s="62"/>
      <c r="H21" s="63"/>
      <c r="I21" s="51" t="s">
        <v>106</v>
      </c>
      <c r="J21" s="52"/>
      <c r="K21" s="6"/>
      <c r="L21" s="6"/>
      <c r="N21" s="61"/>
      <c r="O21" s="63"/>
      <c r="P21" s="29" t="s">
        <v>187</v>
      </c>
      <c r="Q21" s="71"/>
      <c r="R21" s="25"/>
    </row>
    <row r="22" spans="1:18" ht="15.75">
      <c r="A22" s="83"/>
      <c r="B22" s="11"/>
      <c r="C22" s="3" t="s">
        <v>45</v>
      </c>
      <c r="D22" s="82"/>
      <c r="E22" s="16"/>
      <c r="G22" s="62"/>
      <c r="H22" s="63"/>
      <c r="I22" s="51" t="s">
        <v>107</v>
      </c>
      <c r="J22" s="52"/>
      <c r="K22" s="6"/>
      <c r="L22" s="6"/>
      <c r="N22" s="61"/>
      <c r="O22" s="63"/>
      <c r="P22" s="29" t="s">
        <v>188</v>
      </c>
      <c r="Q22" s="71"/>
      <c r="R22" s="25">
        <v>1</v>
      </c>
    </row>
    <row r="23" spans="1:17" ht="15.75">
      <c r="A23" s="83"/>
      <c r="B23" s="11"/>
      <c r="C23" s="3" t="s">
        <v>46</v>
      </c>
      <c r="D23" s="6"/>
      <c r="E23" s="6"/>
      <c r="G23" s="62"/>
      <c r="H23" s="63">
        <v>1994</v>
      </c>
      <c r="I23" s="51" t="s">
        <v>108</v>
      </c>
      <c r="J23" s="52"/>
      <c r="K23" s="6"/>
      <c r="L23" s="68"/>
      <c r="N23" s="61"/>
      <c r="O23" s="63"/>
      <c r="P23" s="29" t="s">
        <v>189</v>
      </c>
      <c r="Q23" s="71"/>
    </row>
    <row r="24" spans="1:18" ht="15.75">
      <c r="A24" s="56">
        <v>85</v>
      </c>
      <c r="B24" s="11"/>
      <c r="C24" s="3" t="s">
        <v>47</v>
      </c>
      <c r="D24" s="6"/>
      <c r="E24" s="6"/>
      <c r="G24" s="62"/>
      <c r="H24" s="63"/>
      <c r="I24" s="51" t="s">
        <v>109</v>
      </c>
      <c r="J24" s="52"/>
      <c r="K24" s="6"/>
      <c r="L24" s="67"/>
      <c r="N24" s="61"/>
      <c r="O24" s="63"/>
      <c r="P24" s="29" t="s">
        <v>190</v>
      </c>
      <c r="Q24" s="25"/>
      <c r="R24" s="68"/>
    </row>
    <row r="25" spans="1:18" ht="15.75">
      <c r="A25" s="56"/>
      <c r="B25" s="11"/>
      <c r="C25" s="3" t="s">
        <v>48</v>
      </c>
      <c r="D25" s="80"/>
      <c r="E25" s="18"/>
      <c r="G25" s="62"/>
      <c r="H25" s="63"/>
      <c r="I25" s="51" t="s">
        <v>110</v>
      </c>
      <c r="J25" s="52"/>
      <c r="K25" s="6"/>
      <c r="L25" s="67"/>
      <c r="N25" s="61"/>
      <c r="O25" s="63"/>
      <c r="P25" s="29" t="s">
        <v>191</v>
      </c>
      <c r="Q25" s="25"/>
      <c r="R25" s="67"/>
    </row>
    <row r="26" spans="1:18" ht="15.75">
      <c r="A26" s="56"/>
      <c r="B26" s="11"/>
      <c r="C26" s="3" t="s">
        <v>49</v>
      </c>
      <c r="D26" s="80"/>
      <c r="E26" s="18"/>
      <c r="G26" s="62"/>
      <c r="H26" s="63"/>
      <c r="I26" s="51" t="s">
        <v>111</v>
      </c>
      <c r="J26" s="52"/>
      <c r="K26" s="6"/>
      <c r="L26" s="67"/>
      <c r="N26" s="61"/>
      <c r="O26" s="63"/>
      <c r="P26" s="29" t="s">
        <v>192</v>
      </c>
      <c r="Q26" s="71"/>
      <c r="R26" s="25"/>
    </row>
    <row r="27" spans="1:18" ht="15.75">
      <c r="A27" s="56"/>
      <c r="B27" s="11"/>
      <c r="C27" s="3" t="s">
        <v>50</v>
      </c>
      <c r="D27" s="6"/>
      <c r="E27" s="6"/>
      <c r="G27" s="62"/>
      <c r="H27" s="63"/>
      <c r="I27" s="51" t="s">
        <v>112</v>
      </c>
      <c r="J27" s="52"/>
      <c r="K27" s="6"/>
      <c r="L27" s="67"/>
      <c r="N27" s="61"/>
      <c r="O27" s="63"/>
      <c r="P27" s="29" t="s">
        <v>193</v>
      </c>
      <c r="Q27" s="67"/>
      <c r="R27" s="25"/>
    </row>
    <row r="28" spans="1:18" ht="15.75">
      <c r="A28" s="56">
        <v>86</v>
      </c>
      <c r="B28" s="11"/>
      <c r="C28" s="3" t="s">
        <v>51</v>
      </c>
      <c r="D28" s="6"/>
      <c r="E28" s="6"/>
      <c r="G28" s="62"/>
      <c r="H28" s="63">
        <v>1995</v>
      </c>
      <c r="I28" s="51" t="s">
        <v>113</v>
      </c>
      <c r="J28" s="52"/>
      <c r="K28" s="6"/>
      <c r="L28" s="67"/>
      <c r="N28" s="61"/>
      <c r="O28" s="63"/>
      <c r="P28" s="29" t="s">
        <v>194</v>
      </c>
      <c r="Q28" s="25"/>
      <c r="R28" s="24"/>
    </row>
    <row r="29" spans="1:18" ht="15.75">
      <c r="A29" s="56"/>
      <c r="B29" s="11"/>
      <c r="C29" s="3" t="s">
        <v>52</v>
      </c>
      <c r="D29" s="6"/>
      <c r="E29" s="6"/>
      <c r="G29" s="62"/>
      <c r="H29" s="63"/>
      <c r="I29" s="51" t="s">
        <v>114</v>
      </c>
      <c r="J29" s="52"/>
      <c r="K29" s="6"/>
      <c r="L29" s="67"/>
      <c r="N29" s="61"/>
      <c r="O29" s="63">
        <v>2003</v>
      </c>
      <c r="P29" s="29" t="s">
        <v>195</v>
      </c>
      <c r="Q29" s="71"/>
      <c r="R29" s="25">
        <v>1</v>
      </c>
    </row>
    <row r="30" spans="1:18" ht="15.75">
      <c r="A30" s="56">
        <v>87</v>
      </c>
      <c r="B30" s="11"/>
      <c r="C30" s="19" t="s">
        <v>53</v>
      </c>
      <c r="D30" s="20"/>
      <c r="E30" s="20"/>
      <c r="G30" s="62"/>
      <c r="H30" s="63"/>
      <c r="I30" s="51" t="s">
        <v>115</v>
      </c>
      <c r="J30" s="52"/>
      <c r="K30" s="6"/>
      <c r="L30" s="67"/>
      <c r="N30" s="61"/>
      <c r="O30" s="63"/>
      <c r="P30" s="29" t="s">
        <v>196</v>
      </c>
      <c r="Q30" s="67"/>
      <c r="R30" s="25"/>
    </row>
    <row r="31" spans="1:18" ht="15.75">
      <c r="A31" s="56"/>
      <c r="B31" s="11"/>
      <c r="C31" s="51" t="s">
        <v>54</v>
      </c>
      <c r="D31" s="52"/>
      <c r="E31" s="21"/>
      <c r="G31" s="62"/>
      <c r="H31" s="63"/>
      <c r="I31" s="19" t="s">
        <v>116</v>
      </c>
      <c r="J31" s="28"/>
      <c r="K31" s="6"/>
      <c r="L31" s="67"/>
      <c r="N31" s="61"/>
      <c r="O31" s="63"/>
      <c r="P31" s="29" t="s">
        <v>197</v>
      </c>
      <c r="Q31" s="25"/>
      <c r="R31" s="24"/>
    </row>
    <row r="32" spans="1:18" ht="15.75">
      <c r="A32" s="56"/>
      <c r="B32" s="11"/>
      <c r="C32" s="79" t="s">
        <v>55</v>
      </c>
      <c r="D32" s="52"/>
      <c r="E32" s="21"/>
      <c r="G32" s="62"/>
      <c r="H32" s="63"/>
      <c r="I32" s="51" t="s">
        <v>117</v>
      </c>
      <c r="J32" s="52"/>
      <c r="K32" s="6"/>
      <c r="L32" s="67"/>
      <c r="N32" s="61"/>
      <c r="O32" s="63"/>
      <c r="P32" s="29" t="s">
        <v>198</v>
      </c>
      <c r="Q32" s="32"/>
      <c r="R32" s="25">
        <v>1</v>
      </c>
    </row>
    <row r="33" spans="1:18" ht="15.75">
      <c r="A33" s="56"/>
      <c r="B33" s="11"/>
      <c r="C33" s="79" t="s">
        <v>56</v>
      </c>
      <c r="D33" s="52"/>
      <c r="E33" s="21"/>
      <c r="G33" s="62"/>
      <c r="H33" s="63"/>
      <c r="I33" s="19" t="s">
        <v>118</v>
      </c>
      <c r="J33" s="23">
        <f>'[1]Россия'!$Z659</f>
        <v>440</v>
      </c>
      <c r="K33" s="6"/>
      <c r="L33" s="67"/>
      <c r="N33" s="61"/>
      <c r="O33" s="63">
        <v>2004</v>
      </c>
      <c r="P33" s="29" t="s">
        <v>199</v>
      </c>
      <c r="Q33" s="25">
        <v>1</v>
      </c>
      <c r="R33" s="68"/>
    </row>
    <row r="34" spans="1:18" ht="15.75">
      <c r="A34" s="56">
        <v>88</v>
      </c>
      <c r="B34" s="11"/>
      <c r="C34" s="79" t="s">
        <v>57</v>
      </c>
      <c r="D34" s="52"/>
      <c r="E34" s="21"/>
      <c r="G34" s="62"/>
      <c r="H34" s="63"/>
      <c r="I34" s="51" t="s">
        <v>119</v>
      </c>
      <c r="J34" s="52"/>
      <c r="K34" s="6"/>
      <c r="L34" s="67"/>
      <c r="N34" s="61"/>
      <c r="O34" s="63">
        <v>4</v>
      </c>
      <c r="P34" s="29" t="s">
        <v>200</v>
      </c>
      <c r="Q34" s="25">
        <v>1</v>
      </c>
      <c r="R34" s="67"/>
    </row>
    <row r="35" spans="1:18" ht="15.75">
      <c r="A35" s="56"/>
      <c r="B35" s="11"/>
      <c r="C35" s="79" t="s">
        <v>58</v>
      </c>
      <c r="D35" s="52"/>
      <c r="E35" s="21"/>
      <c r="G35" s="62"/>
      <c r="H35" s="63"/>
      <c r="I35" s="51" t="s">
        <v>120</v>
      </c>
      <c r="J35" s="52"/>
      <c r="K35" s="6"/>
      <c r="L35" s="67"/>
      <c r="N35" s="61"/>
      <c r="O35" s="63">
        <v>4</v>
      </c>
      <c r="P35" s="29" t="s">
        <v>201</v>
      </c>
      <c r="Q35" s="32"/>
      <c r="R35" s="25"/>
    </row>
    <row r="36" spans="1:18" ht="15.75">
      <c r="A36" s="56">
        <v>89</v>
      </c>
      <c r="B36" s="11"/>
      <c r="C36" s="79" t="s">
        <v>59</v>
      </c>
      <c r="D36" s="52"/>
      <c r="E36" s="21"/>
      <c r="G36" s="62"/>
      <c r="H36" s="63"/>
      <c r="I36" s="51" t="s">
        <v>121</v>
      </c>
      <c r="J36" s="52"/>
      <c r="K36" s="6"/>
      <c r="L36" s="67"/>
      <c r="N36" s="61"/>
      <c r="O36" s="63">
        <v>2005</v>
      </c>
      <c r="P36" s="29" t="s">
        <v>202</v>
      </c>
      <c r="Q36" s="25"/>
      <c r="R36" s="25">
        <v>6</v>
      </c>
    </row>
    <row r="37" spans="1:18" ht="15.75">
      <c r="A37" s="56"/>
      <c r="B37" s="11"/>
      <c r="C37" s="79" t="s">
        <v>60</v>
      </c>
      <c r="D37" s="52"/>
      <c r="E37" s="21"/>
      <c r="G37" s="62"/>
      <c r="H37" s="63"/>
      <c r="I37" s="51" t="s">
        <v>122</v>
      </c>
      <c r="J37" s="52"/>
      <c r="K37" s="6"/>
      <c r="L37" s="67"/>
      <c r="N37" s="61"/>
      <c r="O37" s="63"/>
      <c r="P37" s="29" t="s">
        <v>203</v>
      </c>
      <c r="Q37" s="32"/>
      <c r="R37" s="25"/>
    </row>
    <row r="38" spans="1:18" ht="15.75">
      <c r="A38" s="56"/>
      <c r="B38" s="11"/>
      <c r="C38" s="79" t="s">
        <v>61</v>
      </c>
      <c r="D38" s="52"/>
      <c r="E38" s="21"/>
      <c r="G38" s="62">
        <v>5</v>
      </c>
      <c r="H38" s="5">
        <v>92</v>
      </c>
      <c r="I38" s="51" t="s">
        <v>123</v>
      </c>
      <c r="J38" s="52"/>
      <c r="K38" s="6"/>
      <c r="L38" s="25"/>
      <c r="N38" s="61"/>
      <c r="O38" s="63"/>
      <c r="P38" s="29" t="s">
        <v>204</v>
      </c>
      <c r="Q38" s="25">
        <v>1</v>
      </c>
      <c r="R38" s="24"/>
    </row>
    <row r="39" spans="1:18" ht="15.75">
      <c r="A39" s="56"/>
      <c r="B39" s="11"/>
      <c r="C39" s="79" t="s">
        <v>62</v>
      </c>
      <c r="D39" s="52"/>
      <c r="E39" s="21"/>
      <c r="G39" s="62"/>
      <c r="H39" s="47">
        <v>93</v>
      </c>
      <c r="I39" s="51" t="s">
        <v>124</v>
      </c>
      <c r="J39" s="52"/>
      <c r="K39" s="6"/>
      <c r="L39" s="25"/>
      <c r="N39" s="61"/>
      <c r="O39" s="63"/>
      <c r="P39" s="29" t="s">
        <v>205</v>
      </c>
      <c r="Q39" s="32"/>
      <c r="R39" s="25"/>
    </row>
    <row r="40" spans="1:18" ht="15.75">
      <c r="A40" s="56"/>
      <c r="B40" s="11"/>
      <c r="C40" s="79" t="s">
        <v>63</v>
      </c>
      <c r="D40" s="52"/>
      <c r="E40" s="21"/>
      <c r="G40" s="62"/>
      <c r="H40" s="47"/>
      <c r="I40" s="51" t="s">
        <v>125</v>
      </c>
      <c r="J40" s="52"/>
      <c r="K40" s="6"/>
      <c r="L40" s="25"/>
      <c r="N40" s="61"/>
      <c r="O40" s="63"/>
      <c r="P40" s="29" t="s">
        <v>206</v>
      </c>
      <c r="Q40" s="25">
        <v>1</v>
      </c>
      <c r="R40" s="24"/>
    </row>
    <row r="41" spans="1:18" ht="15.75">
      <c r="A41" s="56">
        <v>90</v>
      </c>
      <c r="B41" s="11"/>
      <c r="C41" s="79" t="s">
        <v>64</v>
      </c>
      <c r="D41" s="52"/>
      <c r="E41" s="21"/>
      <c r="G41" s="63">
        <v>1991</v>
      </c>
      <c r="H41" s="62" t="s">
        <v>7</v>
      </c>
      <c r="I41" s="19" t="s">
        <v>126</v>
      </c>
      <c r="J41" s="63" t="s">
        <v>127</v>
      </c>
      <c r="K41" s="6"/>
      <c r="L41" s="50"/>
      <c r="N41" s="61"/>
      <c r="O41" s="63"/>
      <c r="P41" s="29" t="s">
        <v>207</v>
      </c>
      <c r="Q41" s="32"/>
      <c r="R41" s="25">
        <v>2</v>
      </c>
    </row>
    <row r="42" spans="1:18" ht="15.75">
      <c r="A42" s="56"/>
      <c r="B42" s="11"/>
      <c r="C42" s="79" t="s">
        <v>65</v>
      </c>
      <c r="D42" s="52"/>
      <c r="E42" s="21"/>
      <c r="G42" s="63"/>
      <c r="H42" s="62"/>
      <c r="I42" s="19" t="s">
        <v>128</v>
      </c>
      <c r="J42" s="63"/>
      <c r="K42" s="6"/>
      <c r="L42" s="49"/>
      <c r="N42" s="61"/>
      <c r="O42" s="63"/>
      <c r="P42" s="34" t="s">
        <v>208</v>
      </c>
      <c r="Q42" s="25">
        <v>1</v>
      </c>
      <c r="R42" s="68"/>
    </row>
    <row r="43" spans="1:18" ht="15.75">
      <c r="A43" s="56"/>
      <c r="B43" s="11"/>
      <c r="C43" s="79" t="s">
        <v>66</v>
      </c>
      <c r="D43" s="52"/>
      <c r="E43" s="21"/>
      <c r="G43" s="63"/>
      <c r="H43" s="62"/>
      <c r="I43" s="19" t="s">
        <v>129</v>
      </c>
      <c r="J43" s="63"/>
      <c r="K43" s="6"/>
      <c r="L43" s="49"/>
      <c r="N43" s="61"/>
      <c r="O43" s="63"/>
      <c r="P43" s="29" t="s">
        <v>209</v>
      </c>
      <c r="Q43" s="25">
        <v>3</v>
      </c>
      <c r="R43" s="68"/>
    </row>
    <row r="44" spans="1:18" ht="15.75">
      <c r="A44" s="56"/>
      <c r="B44" s="11"/>
      <c r="C44" s="79" t="s">
        <v>67</v>
      </c>
      <c r="D44" s="52"/>
      <c r="E44" s="21"/>
      <c r="G44" s="63"/>
      <c r="H44" s="62"/>
      <c r="I44" s="19" t="s">
        <v>130</v>
      </c>
      <c r="J44" s="63"/>
      <c r="K44" s="6"/>
      <c r="L44" s="49"/>
      <c r="N44" s="61"/>
      <c r="O44" s="63"/>
      <c r="P44" s="29" t="s">
        <v>210</v>
      </c>
      <c r="Q44" s="25">
        <v>5</v>
      </c>
      <c r="R44" s="68"/>
    </row>
    <row r="45" spans="1:18" ht="15.75">
      <c r="A45" s="56"/>
      <c r="B45" s="11"/>
      <c r="C45" s="79" t="s">
        <v>68</v>
      </c>
      <c r="D45" s="52"/>
      <c r="E45" s="21"/>
      <c r="G45" s="63"/>
      <c r="H45" s="62"/>
      <c r="I45" s="19" t="s">
        <v>131</v>
      </c>
      <c r="J45" s="63"/>
      <c r="K45" s="6"/>
      <c r="L45" s="49"/>
      <c r="N45" s="61"/>
      <c r="O45" s="63"/>
      <c r="P45" s="29" t="s">
        <v>211</v>
      </c>
      <c r="Q45" s="32"/>
      <c r="R45" s="25">
        <v>1</v>
      </c>
    </row>
    <row r="46" spans="1:18" ht="15.75">
      <c r="A46" s="56">
        <v>91</v>
      </c>
      <c r="B46" s="11"/>
      <c r="C46" s="3" t="s">
        <v>69</v>
      </c>
      <c r="D46" s="6"/>
      <c r="E46" s="6"/>
      <c r="G46" s="63"/>
      <c r="H46" s="62"/>
      <c r="I46" s="19" t="s">
        <v>132</v>
      </c>
      <c r="J46" s="63"/>
      <c r="K46" s="6"/>
      <c r="L46" s="49"/>
      <c r="N46" s="61"/>
      <c r="O46" s="63"/>
      <c r="P46" s="29" t="s">
        <v>173</v>
      </c>
      <c r="Q46" s="25">
        <v>2</v>
      </c>
      <c r="R46" s="39"/>
    </row>
    <row r="47" spans="1:18" ht="15.75">
      <c r="A47" s="56"/>
      <c r="B47" s="11"/>
      <c r="C47" s="3" t="s">
        <v>70</v>
      </c>
      <c r="D47" s="22"/>
      <c r="E47" s="22"/>
      <c r="G47" s="63">
        <v>1991</v>
      </c>
      <c r="H47" s="62">
        <v>5</v>
      </c>
      <c r="I47" s="29" t="s">
        <v>133</v>
      </c>
      <c r="J47" s="63">
        <f>SUM(K47:K48)</f>
        <v>0</v>
      </c>
      <c r="K47" s="6"/>
      <c r="L47" s="49"/>
      <c r="N47" s="61"/>
      <c r="O47" s="63">
        <v>2006</v>
      </c>
      <c r="P47" s="29" t="s">
        <v>212</v>
      </c>
      <c r="Q47" s="69"/>
      <c r="R47" s="25">
        <v>1</v>
      </c>
    </row>
    <row r="48" spans="1:18" ht="15.75">
      <c r="A48" s="56"/>
      <c r="B48" s="11"/>
      <c r="C48" s="79" t="s">
        <v>71</v>
      </c>
      <c r="D48" s="52"/>
      <c r="E48" s="21"/>
      <c r="G48" s="63"/>
      <c r="H48" s="62"/>
      <c r="I48" s="29" t="s">
        <v>134</v>
      </c>
      <c r="J48" s="63"/>
      <c r="K48" s="6"/>
      <c r="L48" s="49"/>
      <c r="N48" s="61"/>
      <c r="O48" s="63"/>
      <c r="P48" s="29" t="s">
        <v>213</v>
      </c>
      <c r="Q48" s="67"/>
      <c r="R48" s="25">
        <v>2</v>
      </c>
    </row>
    <row r="49" spans="1:18" ht="15.75">
      <c r="A49" s="56"/>
      <c r="B49" s="11"/>
      <c r="C49" s="79" t="s">
        <v>72</v>
      </c>
      <c r="D49" s="52"/>
      <c r="E49" s="21"/>
      <c r="G49" s="63">
        <v>1992</v>
      </c>
      <c r="H49" s="62">
        <v>10</v>
      </c>
      <c r="I49" s="29" t="s">
        <v>135</v>
      </c>
      <c r="J49" s="63">
        <f>SUM(K49:K51)</f>
        <v>0</v>
      </c>
      <c r="K49" s="6"/>
      <c r="L49" s="49"/>
      <c r="N49" s="61"/>
      <c r="O49" s="63"/>
      <c r="P49" s="29" t="s">
        <v>214</v>
      </c>
      <c r="Q49" s="67"/>
      <c r="R49" s="25">
        <v>2</v>
      </c>
    </row>
    <row r="50" spans="1:18" ht="15.75">
      <c r="A50" s="56"/>
      <c r="B50" s="11"/>
      <c r="C50" s="79" t="s">
        <v>73</v>
      </c>
      <c r="D50" s="52"/>
      <c r="E50" s="21"/>
      <c r="G50" s="63"/>
      <c r="H50" s="62"/>
      <c r="I50" s="29" t="s">
        <v>136</v>
      </c>
      <c r="J50" s="63"/>
      <c r="K50" s="6"/>
      <c r="L50" s="49"/>
      <c r="N50" s="61"/>
      <c r="O50" s="63"/>
      <c r="P50" s="29" t="s">
        <v>215</v>
      </c>
      <c r="Q50" s="25">
        <v>2</v>
      </c>
      <c r="R50" s="24"/>
    </row>
    <row r="51" spans="1:18" ht="15.75">
      <c r="A51" s="56"/>
      <c r="B51" s="11"/>
      <c r="C51" s="79" t="s">
        <v>74</v>
      </c>
      <c r="D51" s="52"/>
      <c r="E51" s="21"/>
      <c r="G51" s="63"/>
      <c r="H51" s="62"/>
      <c r="I51" s="29" t="s">
        <v>137</v>
      </c>
      <c r="J51" s="63"/>
      <c r="K51" s="6"/>
      <c r="L51" s="49"/>
      <c r="N51" s="61"/>
      <c r="O51" s="63"/>
      <c r="P51" s="29" t="s">
        <v>216</v>
      </c>
      <c r="Q51" s="25">
        <v>3</v>
      </c>
      <c r="R51" s="39"/>
    </row>
    <row r="52" spans="1:18" ht="15.75">
      <c r="A52" s="5">
        <v>87</v>
      </c>
      <c r="B52" s="11"/>
      <c r="C52" s="51" t="s">
        <v>53</v>
      </c>
      <c r="D52" s="52"/>
      <c r="E52" s="21"/>
      <c r="G52" s="63">
        <v>1993</v>
      </c>
      <c r="H52" s="62" t="s">
        <v>6</v>
      </c>
      <c r="I52" s="29" t="s">
        <v>138</v>
      </c>
      <c r="J52" s="63">
        <f>SUM(K52:K56)</f>
        <v>0</v>
      </c>
      <c r="K52" s="6"/>
      <c r="L52" s="49"/>
      <c r="N52" s="61"/>
      <c r="O52" s="63"/>
      <c r="P52" s="29" t="s">
        <v>155</v>
      </c>
      <c r="Q52" s="25"/>
      <c r="R52" s="39"/>
    </row>
    <row r="53" spans="1:18" ht="15.75">
      <c r="A53" s="5">
        <v>89</v>
      </c>
      <c r="B53" s="11"/>
      <c r="C53" s="51" t="s">
        <v>75</v>
      </c>
      <c r="D53" s="52"/>
      <c r="E53" s="21"/>
      <c r="G53" s="63"/>
      <c r="H53" s="62"/>
      <c r="I53" s="29" t="s">
        <v>139</v>
      </c>
      <c r="J53" s="63"/>
      <c r="K53" s="6"/>
      <c r="L53" s="49"/>
      <c r="N53" s="61"/>
      <c r="O53" s="63"/>
      <c r="P53" s="29" t="s">
        <v>217</v>
      </c>
      <c r="Q53" s="25">
        <v>4</v>
      </c>
      <c r="R53" s="39"/>
    </row>
    <row r="54" spans="1:18" ht="15.75">
      <c r="A54" s="5">
        <v>91</v>
      </c>
      <c r="B54" s="11"/>
      <c r="C54" s="51" t="s">
        <v>76</v>
      </c>
      <c r="D54" s="52"/>
      <c r="E54" s="21"/>
      <c r="G54" s="63"/>
      <c r="H54" s="62"/>
      <c r="I54" s="29" t="s">
        <v>140</v>
      </c>
      <c r="J54" s="63"/>
      <c r="K54" s="6"/>
      <c r="L54" s="49"/>
      <c r="N54" s="61"/>
      <c r="O54" s="63"/>
      <c r="P54" s="29" t="s">
        <v>218</v>
      </c>
      <c r="Q54" s="39"/>
      <c r="R54" s="25">
        <v>3</v>
      </c>
    </row>
    <row r="55" spans="1:18" ht="15.75">
      <c r="A55" s="5">
        <v>87</v>
      </c>
      <c r="B55" s="11"/>
      <c r="C55" s="79" t="s">
        <v>53</v>
      </c>
      <c r="D55" s="52"/>
      <c r="E55" s="21"/>
      <c r="G55" s="63"/>
      <c r="H55" s="62"/>
      <c r="I55" s="29" t="s">
        <v>141</v>
      </c>
      <c r="J55" s="63"/>
      <c r="K55" s="6"/>
      <c r="L55" s="49"/>
      <c r="N55" s="61"/>
      <c r="O55" s="70" t="s">
        <v>219</v>
      </c>
      <c r="P55" s="34" t="s">
        <v>220</v>
      </c>
      <c r="Q55" s="25"/>
      <c r="R55" s="39"/>
    </row>
    <row r="56" spans="1:18" ht="15.75">
      <c r="A56" s="56">
        <v>88</v>
      </c>
      <c r="B56" s="11"/>
      <c r="C56" s="79" t="s">
        <v>77</v>
      </c>
      <c r="D56" s="52"/>
      <c r="E56" s="21"/>
      <c r="G56" s="63"/>
      <c r="H56" s="62"/>
      <c r="I56" s="29" t="s">
        <v>142</v>
      </c>
      <c r="J56" s="63"/>
      <c r="K56" s="6"/>
      <c r="L56" s="49"/>
      <c r="N56" s="61"/>
      <c r="O56" s="70"/>
      <c r="P56" s="34" t="s">
        <v>221</v>
      </c>
      <c r="Q56" s="25">
        <v>1</v>
      </c>
      <c r="R56" s="39"/>
    </row>
    <row r="57" spans="1:18" ht="15.75">
      <c r="A57" s="56"/>
      <c r="B57" s="11"/>
      <c r="C57" s="79" t="s">
        <v>78</v>
      </c>
      <c r="D57" s="52"/>
      <c r="E57" s="21"/>
      <c r="G57" s="63">
        <v>1994</v>
      </c>
      <c r="H57" s="62"/>
      <c r="I57" s="29" t="s">
        <v>143</v>
      </c>
      <c r="J57" s="63">
        <f>SUM(K57:K61)</f>
        <v>0</v>
      </c>
      <c r="K57" s="6"/>
      <c r="L57" s="49"/>
      <c r="N57" s="61"/>
      <c r="O57" s="70"/>
      <c r="P57" s="34" t="s">
        <v>222</v>
      </c>
      <c r="Q57" s="69"/>
      <c r="R57" s="25">
        <v>3</v>
      </c>
    </row>
    <row r="58" spans="1:18" ht="15.75">
      <c r="A58" s="56"/>
      <c r="B58" s="11"/>
      <c r="C58" s="79" t="s">
        <v>79</v>
      </c>
      <c r="D58" s="52"/>
      <c r="E58" s="21"/>
      <c r="G58" s="63"/>
      <c r="H58" s="62"/>
      <c r="I58" s="29" t="s">
        <v>144</v>
      </c>
      <c r="J58" s="63"/>
      <c r="K58" s="6"/>
      <c r="L58" s="49"/>
      <c r="N58" s="61"/>
      <c r="O58" s="70"/>
      <c r="P58" s="34" t="s">
        <v>223</v>
      </c>
      <c r="Q58" s="69"/>
      <c r="R58" s="25">
        <v>4</v>
      </c>
    </row>
    <row r="59" spans="1:18" ht="15.75">
      <c r="A59" s="56">
        <v>89</v>
      </c>
      <c r="B59" s="11"/>
      <c r="C59" s="79" t="s">
        <v>80</v>
      </c>
      <c r="D59" s="52"/>
      <c r="E59" s="21"/>
      <c r="G59" s="63"/>
      <c r="H59" s="62"/>
      <c r="I59" s="29" t="s">
        <v>145</v>
      </c>
      <c r="J59" s="63"/>
      <c r="K59" s="6"/>
      <c r="L59" s="49"/>
      <c r="N59" s="61"/>
      <c r="O59" s="70"/>
      <c r="P59" s="34" t="s">
        <v>224</v>
      </c>
      <c r="Q59" s="69"/>
      <c r="R59" s="25">
        <v>4</v>
      </c>
    </row>
    <row r="60" spans="1:18" ht="15.75">
      <c r="A60" s="56"/>
      <c r="B60" s="11"/>
      <c r="C60" s="51" t="s">
        <v>81</v>
      </c>
      <c r="D60" s="52"/>
      <c r="E60" s="21"/>
      <c r="G60" s="63"/>
      <c r="H60" s="62"/>
      <c r="I60" s="29" t="s">
        <v>146</v>
      </c>
      <c r="J60" s="63"/>
      <c r="K60" s="6"/>
      <c r="L60" s="49"/>
      <c r="N60" s="61"/>
      <c r="O60" s="70"/>
      <c r="P60" s="34" t="s">
        <v>225</v>
      </c>
      <c r="Q60" s="25">
        <v>2</v>
      </c>
      <c r="R60" s="39"/>
    </row>
    <row r="61" spans="1:18" ht="15.75">
      <c r="A61" s="56"/>
      <c r="B61" s="11"/>
      <c r="C61" s="79" t="s">
        <v>82</v>
      </c>
      <c r="D61" s="52"/>
      <c r="E61" s="21"/>
      <c r="G61" s="63"/>
      <c r="H61" s="62"/>
      <c r="I61" s="29" t="s">
        <v>147</v>
      </c>
      <c r="J61" s="63"/>
      <c r="K61" s="6"/>
      <c r="L61" s="49"/>
      <c r="N61" s="61"/>
      <c r="O61" s="70"/>
      <c r="P61" s="34" t="s">
        <v>226</v>
      </c>
      <c r="Q61" s="25"/>
      <c r="R61" s="25"/>
    </row>
    <row r="62" spans="1:18" ht="15.75">
      <c r="A62" s="56">
        <v>90</v>
      </c>
      <c r="B62" s="11"/>
      <c r="C62" s="51" t="s">
        <v>83</v>
      </c>
      <c r="D62" s="52"/>
      <c r="E62" s="21"/>
      <c r="G62" s="47" t="s">
        <v>148</v>
      </c>
      <c r="H62" s="47"/>
      <c r="I62" s="47"/>
      <c r="J62" s="47"/>
      <c r="K62" s="48"/>
      <c r="L62" s="48"/>
      <c r="N62" s="61"/>
      <c r="O62" s="70"/>
      <c r="P62" s="35" t="s">
        <v>227</v>
      </c>
      <c r="Q62" s="25"/>
      <c r="R62" s="25"/>
    </row>
    <row r="63" spans="1:18" ht="15.75">
      <c r="A63" s="56"/>
      <c r="B63" s="11"/>
      <c r="C63" s="51" t="s">
        <v>84</v>
      </c>
      <c r="D63" s="52"/>
      <c r="E63" s="21"/>
      <c r="G63" s="47"/>
      <c r="H63" s="47"/>
      <c r="I63" s="47"/>
      <c r="J63" s="47"/>
      <c r="K63" s="48"/>
      <c r="L63" s="48"/>
      <c r="N63" s="61"/>
      <c r="O63" s="70"/>
      <c r="P63" s="34" t="s">
        <v>228</v>
      </c>
      <c r="Q63" s="25"/>
      <c r="R63" s="25">
        <v>3</v>
      </c>
    </row>
    <row r="64" spans="1:18" ht="15.75">
      <c r="A64" s="56"/>
      <c r="B64" s="11"/>
      <c r="C64" s="51" t="s">
        <v>85</v>
      </c>
      <c r="D64" s="52"/>
      <c r="E64" s="21"/>
      <c r="G64" s="44">
        <v>95</v>
      </c>
      <c r="H64" s="45" t="s">
        <v>149</v>
      </c>
      <c r="I64" s="45"/>
      <c r="J64" s="45"/>
      <c r="K64" s="46"/>
      <c r="L64" s="46"/>
      <c r="N64" s="61"/>
      <c r="O64" s="58">
        <v>2008</v>
      </c>
      <c r="P64" s="36" t="s">
        <v>229</v>
      </c>
      <c r="Q64" s="25">
        <v>4</v>
      </c>
      <c r="R64" s="25"/>
    </row>
    <row r="65" spans="1:18" ht="15.75">
      <c r="A65" s="56">
        <v>91</v>
      </c>
      <c r="B65" s="11"/>
      <c r="C65" s="51" t="s">
        <v>86</v>
      </c>
      <c r="D65" s="52"/>
      <c r="E65" s="21"/>
      <c r="G65" s="44"/>
      <c r="H65" s="45"/>
      <c r="I65" s="45"/>
      <c r="J65" s="45"/>
      <c r="K65" s="46"/>
      <c r="L65" s="46"/>
      <c r="N65" s="61"/>
      <c r="O65" s="58"/>
      <c r="P65" s="36" t="s">
        <v>230</v>
      </c>
      <c r="Q65" s="25">
        <v>3</v>
      </c>
      <c r="R65" s="25"/>
    </row>
    <row r="66" spans="1:18" ht="15.75">
      <c r="A66" s="56"/>
      <c r="B66" s="11"/>
      <c r="C66" s="51" t="s">
        <v>87</v>
      </c>
      <c r="D66" s="52"/>
      <c r="E66" s="21"/>
      <c r="G66" s="44">
        <v>96</v>
      </c>
      <c r="H66" s="45" t="s">
        <v>150</v>
      </c>
      <c r="I66" s="45"/>
      <c r="J66" s="45"/>
      <c r="K66" s="46"/>
      <c r="L66" s="46"/>
      <c r="N66" s="61"/>
      <c r="O66" s="58"/>
      <c r="P66" s="36" t="s">
        <v>231</v>
      </c>
      <c r="Q66" s="25">
        <v>2</v>
      </c>
      <c r="R66" s="25"/>
    </row>
    <row r="67" spans="1:18" ht="15.75">
      <c r="A67" s="56"/>
      <c r="B67" s="11"/>
      <c r="C67" s="51" t="s">
        <v>88</v>
      </c>
      <c r="D67" s="52"/>
      <c r="E67" s="21"/>
      <c r="G67" s="44"/>
      <c r="H67" s="45"/>
      <c r="I67" s="45"/>
      <c r="J67" s="45"/>
      <c r="K67" s="46"/>
      <c r="L67" s="46"/>
      <c r="N67" s="61"/>
      <c r="O67" s="58"/>
      <c r="P67" s="35" t="s">
        <v>232</v>
      </c>
      <c r="Q67" s="25"/>
      <c r="R67" s="25">
        <v>3</v>
      </c>
    </row>
    <row r="68" spans="7:18" ht="15.75">
      <c r="G68" s="76" t="s">
        <v>151</v>
      </c>
      <c r="H68" s="78" t="s">
        <v>152</v>
      </c>
      <c r="I68" s="78"/>
      <c r="J68" s="78"/>
      <c r="K68" s="6"/>
      <c r="L68" s="7"/>
      <c r="N68" s="61"/>
      <c r="O68" s="58"/>
      <c r="P68" s="37" t="s">
        <v>233</v>
      </c>
      <c r="Q68" s="25">
        <v>1</v>
      </c>
      <c r="R68" s="25"/>
    </row>
    <row r="69" spans="7:18" ht="15.75">
      <c r="G69" s="77"/>
      <c r="H69" s="43" t="s">
        <v>153</v>
      </c>
      <c r="I69" s="78"/>
      <c r="J69" s="78"/>
      <c r="K69" s="7"/>
      <c r="L69" s="7"/>
      <c r="N69" s="61"/>
      <c r="O69" s="58"/>
      <c r="P69" s="37" t="s">
        <v>234</v>
      </c>
      <c r="R69" s="25">
        <v>9</v>
      </c>
    </row>
    <row r="70" spans="7:18" ht="15.75">
      <c r="G70" s="77"/>
      <c r="H70" s="78" t="s">
        <v>154</v>
      </c>
      <c r="I70" s="78"/>
      <c r="J70" s="78"/>
      <c r="K70" s="7"/>
      <c r="L70" s="7"/>
      <c r="N70" s="61"/>
      <c r="O70" s="59"/>
      <c r="P70" s="37" t="s">
        <v>235</v>
      </c>
      <c r="Q70" s="30">
        <v>1</v>
      </c>
      <c r="R70" s="30"/>
    </row>
    <row r="71" spans="7:18" ht="15.75">
      <c r="G71" s="77"/>
      <c r="H71" s="78" t="s">
        <v>155</v>
      </c>
      <c r="I71" s="78"/>
      <c r="J71" s="78"/>
      <c r="K71" s="7"/>
      <c r="L71" s="7"/>
      <c r="N71" s="61"/>
      <c r="O71" s="59"/>
      <c r="P71" s="37" t="s">
        <v>174</v>
      </c>
      <c r="Q71" s="30"/>
      <c r="R71" s="30"/>
    </row>
    <row r="72" spans="7:18" ht="15.75">
      <c r="G72" s="77"/>
      <c r="H72" s="73" t="s">
        <v>156</v>
      </c>
      <c r="I72" s="74"/>
      <c r="J72" s="74"/>
      <c r="K72" s="7"/>
      <c r="L72" s="7"/>
      <c r="N72" s="61"/>
      <c r="O72" s="60">
        <v>2009</v>
      </c>
      <c r="P72" s="35" t="s">
        <v>236</v>
      </c>
      <c r="Q72" s="30">
        <v>2</v>
      </c>
      <c r="R72" s="30"/>
    </row>
    <row r="73" spans="7:18" ht="15.75">
      <c r="G73" s="77"/>
      <c r="H73" s="73" t="s">
        <v>157</v>
      </c>
      <c r="I73" s="74"/>
      <c r="J73" s="74"/>
      <c r="K73" s="7"/>
      <c r="L73" s="7"/>
      <c r="N73" s="61"/>
      <c r="O73" s="61"/>
      <c r="P73" s="35" t="s">
        <v>237</v>
      </c>
      <c r="Q73" s="30">
        <v>1</v>
      </c>
      <c r="R73" s="30">
        <v>5</v>
      </c>
    </row>
    <row r="74" spans="7:18" ht="15.75">
      <c r="G74" s="77"/>
      <c r="H74" s="73" t="s">
        <v>158</v>
      </c>
      <c r="I74" s="74"/>
      <c r="J74" s="74"/>
      <c r="K74" s="7"/>
      <c r="L74" s="7"/>
      <c r="N74" s="61"/>
      <c r="O74" s="61"/>
      <c r="P74" s="35" t="s">
        <v>238</v>
      </c>
      <c r="Q74" s="30"/>
      <c r="R74" s="30">
        <v>3</v>
      </c>
    </row>
    <row r="75" spans="7:18" ht="15.75">
      <c r="G75" s="77"/>
      <c r="H75" s="73" t="s">
        <v>159</v>
      </c>
      <c r="I75" s="74"/>
      <c r="J75" s="74"/>
      <c r="K75" s="7"/>
      <c r="L75" s="7"/>
      <c r="N75" s="61"/>
      <c r="O75" s="61"/>
      <c r="P75" s="35" t="s">
        <v>239</v>
      </c>
      <c r="Q75" s="30"/>
      <c r="R75" s="30"/>
    </row>
    <row r="76" spans="7:18" ht="15.75">
      <c r="G76" s="77"/>
      <c r="H76" s="73" t="s">
        <v>160</v>
      </c>
      <c r="I76" s="74"/>
      <c r="J76" s="74"/>
      <c r="K76" s="7"/>
      <c r="L76" s="7"/>
      <c r="N76" s="61"/>
      <c r="O76" s="61"/>
      <c r="P76" s="35" t="s">
        <v>240</v>
      </c>
      <c r="Q76" s="30"/>
      <c r="R76" s="30">
        <v>2</v>
      </c>
    </row>
    <row r="77" spans="7:18" ht="15.75">
      <c r="G77" s="74"/>
      <c r="H77" s="73" t="s">
        <v>161</v>
      </c>
      <c r="I77" s="74"/>
      <c r="J77" s="74"/>
      <c r="K77" s="8"/>
      <c r="L77" s="8"/>
      <c r="N77" s="61"/>
      <c r="O77" s="61"/>
      <c r="P77" s="35" t="s">
        <v>241</v>
      </c>
      <c r="Q77" s="30"/>
      <c r="R77" s="30">
        <v>5</v>
      </c>
    </row>
    <row r="78" spans="7:18" ht="15.75">
      <c r="G78" s="74"/>
      <c r="H78" s="73" t="s">
        <v>152</v>
      </c>
      <c r="I78" s="74"/>
      <c r="J78" s="74"/>
      <c r="K78" s="8"/>
      <c r="L78" s="8"/>
      <c r="N78" s="61"/>
      <c r="O78" s="61"/>
      <c r="P78" s="11" t="s">
        <v>242</v>
      </c>
      <c r="Q78" s="30"/>
      <c r="R78" s="30">
        <v>2</v>
      </c>
    </row>
    <row r="79" spans="7:18" ht="15.75">
      <c r="G79" s="74"/>
      <c r="H79" s="73" t="s">
        <v>162</v>
      </c>
      <c r="I79" s="74"/>
      <c r="J79" s="74"/>
      <c r="K79" s="8"/>
      <c r="L79" s="8"/>
      <c r="N79" s="61"/>
      <c r="O79" s="61"/>
      <c r="P79" s="35" t="s">
        <v>243</v>
      </c>
      <c r="Q79" s="66"/>
      <c r="R79" s="25">
        <v>2</v>
      </c>
    </row>
    <row r="80" spans="7:18" ht="15.75">
      <c r="G80" s="74"/>
      <c r="H80" s="75" t="s">
        <v>163</v>
      </c>
      <c r="I80" s="75"/>
      <c r="J80" s="75"/>
      <c r="K80" s="8"/>
      <c r="L80" s="7"/>
      <c r="N80" s="61"/>
      <c r="O80" s="61"/>
      <c r="P80" s="35" t="s">
        <v>244</v>
      </c>
      <c r="Q80" s="67"/>
      <c r="R80" s="25">
        <v>3</v>
      </c>
    </row>
    <row r="81" spans="7:18" ht="15.75">
      <c r="G81" s="72"/>
      <c r="H81" s="72"/>
      <c r="I81" s="72"/>
      <c r="J81" s="72"/>
      <c r="K81" s="72"/>
      <c r="L81" s="72"/>
      <c r="N81" s="61"/>
      <c r="O81" s="58">
        <v>2010</v>
      </c>
      <c r="P81" s="37" t="s">
        <v>245</v>
      </c>
      <c r="Q81" s="67"/>
      <c r="R81" s="30"/>
    </row>
    <row r="82" spans="7:18" ht="15.75">
      <c r="G82" s="72"/>
      <c r="H82" s="72"/>
      <c r="I82" s="72"/>
      <c r="J82" s="72"/>
      <c r="K82" s="72"/>
      <c r="L82" s="72"/>
      <c r="N82" s="61"/>
      <c r="O82" s="65"/>
      <c r="P82" s="37" t="s">
        <v>246</v>
      </c>
      <c r="Q82" s="67"/>
      <c r="R82" s="30"/>
    </row>
    <row r="83" spans="7:18" ht="15.75">
      <c r="G83" s="41" t="s">
        <v>24</v>
      </c>
      <c r="H83" s="75" t="s">
        <v>164</v>
      </c>
      <c r="I83" s="75"/>
      <c r="J83" s="75"/>
      <c r="K83" s="30"/>
      <c r="L83" s="9"/>
      <c r="N83" s="61"/>
      <c r="O83" s="65"/>
      <c r="P83" s="37" t="s">
        <v>247</v>
      </c>
      <c r="Q83" s="67"/>
      <c r="R83" s="30"/>
    </row>
    <row r="84" spans="7:18" ht="15.75">
      <c r="G84" s="42"/>
      <c r="H84" s="75"/>
      <c r="I84" s="75"/>
      <c r="J84" s="75"/>
      <c r="K84" s="9"/>
      <c r="L84" s="9"/>
      <c r="N84" s="61"/>
      <c r="O84" s="65"/>
      <c r="P84" s="37" t="s">
        <v>248</v>
      </c>
      <c r="Q84" s="67"/>
      <c r="R84" s="30"/>
    </row>
    <row r="85" spans="7:18" ht="15.75">
      <c r="G85" s="42"/>
      <c r="H85" s="75"/>
      <c r="I85" s="75"/>
      <c r="J85" s="75"/>
      <c r="K85" s="9"/>
      <c r="L85" s="9"/>
      <c r="N85" s="61"/>
      <c r="O85" s="65"/>
      <c r="P85" s="37" t="s">
        <v>249</v>
      </c>
      <c r="Q85" s="67"/>
      <c r="R85" s="30"/>
    </row>
    <row r="86" spans="7:18" ht="15.75">
      <c r="G86" s="42"/>
      <c r="H86" s="75"/>
      <c r="I86" s="75"/>
      <c r="J86" s="75"/>
      <c r="K86" s="9"/>
      <c r="L86" s="9"/>
      <c r="N86" s="61"/>
      <c r="O86" s="65"/>
      <c r="P86" s="11" t="s">
        <v>250</v>
      </c>
      <c r="Q86" s="67"/>
      <c r="R86" s="30"/>
    </row>
    <row r="87" spans="7:18" ht="15.75">
      <c r="G87" s="42"/>
      <c r="H87" s="75"/>
      <c r="I87" s="75"/>
      <c r="J87" s="75"/>
      <c r="K87" s="9"/>
      <c r="L87" s="9"/>
      <c r="N87" s="61"/>
      <c r="O87" s="65"/>
      <c r="P87" s="33" t="s">
        <v>251</v>
      </c>
      <c r="Q87" s="67"/>
      <c r="R87" s="30"/>
    </row>
    <row r="88" spans="14:18" ht="15.75">
      <c r="N88" s="61"/>
      <c r="O88" s="65"/>
      <c r="P88" s="33" t="s">
        <v>252</v>
      </c>
      <c r="Q88" s="67"/>
      <c r="R88" s="30"/>
    </row>
    <row r="90" spans="17:18" ht="15.75">
      <c r="Q90" s="40">
        <f>SUM(Q17:Q88)</f>
        <v>42</v>
      </c>
      <c r="R90" s="40">
        <f>SUM(R17:R88)</f>
        <v>69</v>
      </c>
    </row>
    <row r="92" ht="15.75">
      <c r="R92" s="40">
        <f>Q90+R90</f>
        <v>111</v>
      </c>
    </row>
  </sheetData>
  <mergeCells count="177">
    <mergeCell ref="D4:D8"/>
    <mergeCell ref="D9:D14"/>
    <mergeCell ref="A11:A12"/>
    <mergeCell ref="A13:A14"/>
    <mergeCell ref="A15:A16"/>
    <mergeCell ref="D15:D22"/>
    <mergeCell ref="A18:A20"/>
    <mergeCell ref="A21:A23"/>
    <mergeCell ref="A24:A27"/>
    <mergeCell ref="D25:D26"/>
    <mergeCell ref="A28:A29"/>
    <mergeCell ref="A30:A33"/>
    <mergeCell ref="C31:D31"/>
    <mergeCell ref="C32:D32"/>
    <mergeCell ref="C33:D33"/>
    <mergeCell ref="A34:A35"/>
    <mergeCell ref="C34:D34"/>
    <mergeCell ref="C35:D35"/>
    <mergeCell ref="A36:A40"/>
    <mergeCell ref="C36:D36"/>
    <mergeCell ref="C37:D37"/>
    <mergeCell ref="C38:D38"/>
    <mergeCell ref="C39:D39"/>
    <mergeCell ref="C40:D40"/>
    <mergeCell ref="A41:A45"/>
    <mergeCell ref="C41:D41"/>
    <mergeCell ref="C42:D42"/>
    <mergeCell ref="C43:D43"/>
    <mergeCell ref="C44:D44"/>
    <mergeCell ref="C45:D45"/>
    <mergeCell ref="A46:A51"/>
    <mergeCell ref="C48:D48"/>
    <mergeCell ref="C49:D49"/>
    <mergeCell ref="C50:D50"/>
    <mergeCell ref="C51:D51"/>
    <mergeCell ref="C52:D52"/>
    <mergeCell ref="C53:D53"/>
    <mergeCell ref="C54:D54"/>
    <mergeCell ref="C55:D55"/>
    <mergeCell ref="A56:A58"/>
    <mergeCell ref="C56:D56"/>
    <mergeCell ref="C57:D57"/>
    <mergeCell ref="C58:D58"/>
    <mergeCell ref="A59:A61"/>
    <mergeCell ref="C59:D59"/>
    <mergeCell ref="C60:D60"/>
    <mergeCell ref="C61:D61"/>
    <mergeCell ref="A62:A64"/>
    <mergeCell ref="C62:D62"/>
    <mergeCell ref="C63:D63"/>
    <mergeCell ref="C64:D64"/>
    <mergeCell ref="A65:A67"/>
    <mergeCell ref="C65:D65"/>
    <mergeCell ref="C66:D66"/>
    <mergeCell ref="C67:D67"/>
    <mergeCell ref="G4:J4"/>
    <mergeCell ref="G5:G15"/>
    <mergeCell ref="H5:H9"/>
    <mergeCell ref="I5:J5"/>
    <mergeCell ref="I6:J6"/>
    <mergeCell ref="I7:J7"/>
    <mergeCell ref="I8:J8"/>
    <mergeCell ref="I9:J9"/>
    <mergeCell ref="H10:H15"/>
    <mergeCell ref="I11:J11"/>
    <mergeCell ref="I12:J12"/>
    <mergeCell ref="I13:J13"/>
    <mergeCell ref="I14:J14"/>
    <mergeCell ref="I15:J15"/>
    <mergeCell ref="I17:J17"/>
    <mergeCell ref="I18:J18"/>
    <mergeCell ref="I19:J19"/>
    <mergeCell ref="H20:H22"/>
    <mergeCell ref="I20:J20"/>
    <mergeCell ref="I21:J21"/>
    <mergeCell ref="I22:J22"/>
    <mergeCell ref="H23:H27"/>
    <mergeCell ref="I23:J23"/>
    <mergeCell ref="L23:L37"/>
    <mergeCell ref="I24:J24"/>
    <mergeCell ref="I25:J25"/>
    <mergeCell ref="I26:J26"/>
    <mergeCell ref="I27:J27"/>
    <mergeCell ref="H28:H37"/>
    <mergeCell ref="I28:J28"/>
    <mergeCell ref="I29:J29"/>
    <mergeCell ref="I30:J30"/>
    <mergeCell ref="I32:J32"/>
    <mergeCell ref="I34:J34"/>
    <mergeCell ref="I35:J35"/>
    <mergeCell ref="I36:J36"/>
    <mergeCell ref="I37:J37"/>
    <mergeCell ref="G38:G40"/>
    <mergeCell ref="I38:J38"/>
    <mergeCell ref="H39:H40"/>
    <mergeCell ref="I39:J39"/>
    <mergeCell ref="I40:J40"/>
    <mergeCell ref="G16:G37"/>
    <mergeCell ref="H16:H19"/>
    <mergeCell ref="I16:J16"/>
    <mergeCell ref="G41:G46"/>
    <mergeCell ref="H41:H46"/>
    <mergeCell ref="J41:J46"/>
    <mergeCell ref="L41:L46"/>
    <mergeCell ref="G47:G48"/>
    <mergeCell ref="H47:H48"/>
    <mergeCell ref="J47:J48"/>
    <mergeCell ref="L47:L61"/>
    <mergeCell ref="G49:G51"/>
    <mergeCell ref="H49:H51"/>
    <mergeCell ref="J49:J51"/>
    <mergeCell ref="G52:G56"/>
    <mergeCell ref="H52:H61"/>
    <mergeCell ref="J52:J56"/>
    <mergeCell ref="G57:G61"/>
    <mergeCell ref="J57:J61"/>
    <mergeCell ref="G62:J63"/>
    <mergeCell ref="K62:L63"/>
    <mergeCell ref="G64:G65"/>
    <mergeCell ref="H64:J65"/>
    <mergeCell ref="K64:L65"/>
    <mergeCell ref="G66:G67"/>
    <mergeCell ref="H66:J67"/>
    <mergeCell ref="K66:L67"/>
    <mergeCell ref="H73:J73"/>
    <mergeCell ref="H74:J74"/>
    <mergeCell ref="H75:J75"/>
    <mergeCell ref="H76:J76"/>
    <mergeCell ref="H69:J69"/>
    <mergeCell ref="H70:J70"/>
    <mergeCell ref="H71:J71"/>
    <mergeCell ref="H72:J72"/>
    <mergeCell ref="G83:G87"/>
    <mergeCell ref="H83:J83"/>
    <mergeCell ref="H84:J84"/>
    <mergeCell ref="H85:J85"/>
    <mergeCell ref="H86:J86"/>
    <mergeCell ref="H87:J87"/>
    <mergeCell ref="Q4:Q5"/>
    <mergeCell ref="R4:R5"/>
    <mergeCell ref="N6:N7"/>
    <mergeCell ref="G81:L82"/>
    <mergeCell ref="H77:J77"/>
    <mergeCell ref="H78:J78"/>
    <mergeCell ref="H79:J79"/>
    <mergeCell ref="H80:J80"/>
    <mergeCell ref="G68:G80"/>
    <mergeCell ref="H68:J68"/>
    <mergeCell ref="R33:R34"/>
    <mergeCell ref="O36:O46"/>
    <mergeCell ref="N8:N16"/>
    <mergeCell ref="O8:O14"/>
    <mergeCell ref="R8:R9"/>
    <mergeCell ref="R11:R12"/>
    <mergeCell ref="Q13:Q14"/>
    <mergeCell ref="O15:O16"/>
    <mergeCell ref="Q16:R16"/>
    <mergeCell ref="Q21:Q23"/>
    <mergeCell ref="R24:R25"/>
    <mergeCell ref="Q26:Q27"/>
    <mergeCell ref="O29:O32"/>
    <mergeCell ref="Q29:Q30"/>
    <mergeCell ref="Q79:Q88"/>
    <mergeCell ref="O81:O88"/>
    <mergeCell ref="R42:R44"/>
    <mergeCell ref="O47:O54"/>
    <mergeCell ref="Q47:Q49"/>
    <mergeCell ref="O55:O63"/>
    <mergeCell ref="Q57:Q59"/>
    <mergeCell ref="K3:K4"/>
    <mergeCell ref="L3:L4"/>
    <mergeCell ref="O64:O71"/>
    <mergeCell ref="O72:O80"/>
    <mergeCell ref="N17:N88"/>
    <mergeCell ref="O19:O28"/>
    <mergeCell ref="O33:O35"/>
    <mergeCell ref="N4:P5"/>
  </mergeCells>
  <conditionalFormatting sqref="J33">
    <cfRule type="expression" priority="1" dxfId="0" stopIfTrue="1">
      <formula>EB207&gt;2</formula>
    </cfRule>
    <cfRule type="expression" priority="2" dxfId="1" stopIfTrue="1">
      <formula>EB207&gt;0.99</formula>
    </cfRule>
    <cfRule type="expression" priority="3" dxfId="2" stopIfTrue="1">
      <formula>EB207&gt;0.5</formula>
    </cfRule>
  </conditionalFormatting>
  <conditionalFormatting sqref="D46:E46">
    <cfRule type="expression" priority="4" dxfId="0" stopIfTrue="1">
      <formula>DW231&gt;2</formula>
    </cfRule>
    <cfRule type="expression" priority="5" dxfId="1" stopIfTrue="1">
      <formula>DW231&gt;0.99</formula>
    </cfRule>
    <cfRule type="expression" priority="6" dxfId="2" stopIfTrue="1">
      <formula>DW231&gt;0.5</formula>
    </cfRule>
  </conditionalFormatting>
  <conditionalFormatting sqref="D23:E24">
    <cfRule type="expression" priority="7" dxfId="0" stopIfTrue="1">
      <formula>DW481&gt;2</formula>
    </cfRule>
    <cfRule type="expression" priority="8" dxfId="1" stopIfTrue="1">
      <formula>DW481&gt;0.99</formula>
    </cfRule>
    <cfRule type="expression" priority="9" dxfId="2" stopIfTrue="1">
      <formula>DW481&gt;0.5</formula>
    </cfRule>
  </conditionalFormatting>
  <conditionalFormatting sqref="D27:E27">
    <cfRule type="expression" priority="10" dxfId="0" stopIfTrue="1">
      <formula>DW483&gt;2</formula>
    </cfRule>
    <cfRule type="expression" priority="11" dxfId="1" stopIfTrue="1">
      <formula>DW483&gt;0.99</formula>
    </cfRule>
    <cfRule type="expression" priority="12" dxfId="2" stopIfTrue="1">
      <formula>DW483&gt;0.5</formula>
    </cfRule>
  </conditionalFormatting>
  <conditionalFormatting sqref="D29:E29">
    <cfRule type="expression" priority="13" dxfId="0" stopIfTrue="1">
      <formula>DW484&gt;2</formula>
    </cfRule>
    <cfRule type="expression" priority="14" dxfId="1" stopIfTrue="1">
      <formula>DW484&gt;0.99</formula>
    </cfRule>
    <cfRule type="expression" priority="15" dxfId="2" stopIfTrue="1">
      <formula>DW484&gt;0.5</formula>
    </cfRule>
  </conditionalFormatting>
  <conditionalFormatting sqref="K64">
    <cfRule type="expression" priority="16" dxfId="0" stopIfTrue="1">
      <formula>DT23&gt;2</formula>
    </cfRule>
    <cfRule type="expression" priority="17" dxfId="1" stopIfTrue="1">
      <formula>DT23&gt;0.99</formula>
    </cfRule>
    <cfRule type="expression" priority="18" dxfId="2" stopIfTrue="1">
      <formula>DT23&gt;0.5</formula>
    </cfRule>
  </conditionalFormatting>
  <conditionalFormatting sqref="K66">
    <cfRule type="expression" priority="19" dxfId="0" stopIfTrue="1">
      <formula>DT29&gt;2</formula>
    </cfRule>
    <cfRule type="expression" priority="20" dxfId="1" stopIfTrue="1">
      <formula>DT29&gt;0.99</formula>
    </cfRule>
    <cfRule type="expression" priority="21" dxfId="2" stopIfTrue="1">
      <formula>DT29&gt;0.5</formula>
    </cfRule>
  </conditionalFormatting>
  <conditionalFormatting sqref="L5 L7:L9 L14:L15">
    <cfRule type="expression" priority="22" dxfId="0" stopIfTrue="1">
      <formula>DT79&gt;2</formula>
    </cfRule>
    <cfRule type="expression" priority="23" dxfId="1" stopIfTrue="1">
      <formula>DT79&gt;0.99</formula>
    </cfRule>
    <cfRule type="expression" priority="24" dxfId="2" stopIfTrue="1">
      <formula>DT79&gt;0.5</formula>
    </cfRule>
  </conditionalFormatting>
  <conditionalFormatting sqref="L38">
    <cfRule type="expression" priority="25" dxfId="0" stopIfTrue="1">
      <formula>DT82&gt;2</formula>
    </cfRule>
    <cfRule type="expression" priority="26" dxfId="1" stopIfTrue="1">
      <formula>DT82&gt;0.99</formula>
    </cfRule>
    <cfRule type="expression" priority="27" dxfId="2" stopIfTrue="1">
      <formula>DT82&gt;0.5</formula>
    </cfRule>
  </conditionalFormatting>
  <conditionalFormatting sqref="L40">
    <cfRule type="expression" priority="28" dxfId="0" stopIfTrue="1">
      <formula>DT86&gt;2</formula>
    </cfRule>
    <cfRule type="expression" priority="29" dxfId="1" stopIfTrue="1">
      <formula>DT86&gt;0.99</formula>
    </cfRule>
    <cfRule type="expression" priority="30" dxfId="2" stopIfTrue="1">
      <formula>DT86&gt;0.5</formula>
    </cfRule>
  </conditionalFormatting>
  <conditionalFormatting sqref="K16:K18">
    <cfRule type="expression" priority="31" dxfId="0" stopIfTrue="1">
      <formula>DT408&gt;2</formula>
    </cfRule>
    <cfRule type="expression" priority="32" dxfId="1" stopIfTrue="1">
      <formula>DT408&gt;0.99</formula>
    </cfRule>
    <cfRule type="expression" priority="33" dxfId="2" stopIfTrue="1">
      <formula>DT408&gt;0.5</formula>
    </cfRule>
  </conditionalFormatting>
  <conditionalFormatting sqref="K5">
    <cfRule type="expression" priority="34" dxfId="0" stopIfTrue="1">
      <formula>DT411&gt;2</formula>
    </cfRule>
    <cfRule type="expression" priority="35" dxfId="1" stopIfTrue="1">
      <formula>DT411&gt;0.99</formula>
    </cfRule>
    <cfRule type="expression" priority="36" dxfId="2" stopIfTrue="1">
      <formula>DT411&gt;0.5</formula>
    </cfRule>
  </conditionalFormatting>
  <conditionalFormatting sqref="K6:K7">
    <cfRule type="expression" priority="37" dxfId="0" stopIfTrue="1">
      <formula>DT416&gt;2</formula>
    </cfRule>
    <cfRule type="expression" priority="38" dxfId="1" stopIfTrue="1">
      <formula>DT416&gt;0.99</formula>
    </cfRule>
    <cfRule type="expression" priority="39" dxfId="2" stopIfTrue="1">
      <formula>DT416&gt;0.5</formula>
    </cfRule>
  </conditionalFormatting>
  <conditionalFormatting sqref="K8:K9">
    <cfRule type="expression" priority="40" dxfId="0" stopIfTrue="1">
      <formula>DT419&gt;2</formula>
    </cfRule>
    <cfRule type="expression" priority="41" dxfId="1" stopIfTrue="1">
      <formula>DT419&gt;0.99</formula>
    </cfRule>
    <cfRule type="expression" priority="42" dxfId="2" stopIfTrue="1">
      <formula>DT419&gt;0.5</formula>
    </cfRule>
  </conditionalFormatting>
  <conditionalFormatting sqref="K19">
    <cfRule type="expression" priority="43" dxfId="0" stopIfTrue="1">
      <formula>DT418&gt;2</formula>
    </cfRule>
    <cfRule type="expression" priority="44" dxfId="1" stopIfTrue="1">
      <formula>DT418&gt;0.99</formula>
    </cfRule>
    <cfRule type="expression" priority="45" dxfId="2" stopIfTrue="1">
      <formula>DT418&gt;0.5</formula>
    </cfRule>
  </conditionalFormatting>
  <conditionalFormatting sqref="K38">
    <cfRule type="expression" priority="46" dxfId="0" stopIfTrue="1">
      <formula>DT421&gt;2</formula>
    </cfRule>
    <cfRule type="expression" priority="47" dxfId="1" stopIfTrue="1">
      <formula>DT421&gt;0.99</formula>
    </cfRule>
    <cfRule type="expression" priority="48" dxfId="2" stopIfTrue="1">
      <formula>DT421&gt;0.5</formula>
    </cfRule>
  </conditionalFormatting>
  <conditionalFormatting sqref="K20">
    <cfRule type="expression" priority="49" dxfId="0" stopIfTrue="1">
      <formula>DT422&gt;2</formula>
    </cfRule>
    <cfRule type="expression" priority="50" dxfId="1" stopIfTrue="1">
      <formula>DT422&gt;0.99</formula>
    </cfRule>
    <cfRule type="expression" priority="51" dxfId="2" stopIfTrue="1">
      <formula>DT422&gt;0.5</formula>
    </cfRule>
  </conditionalFormatting>
  <conditionalFormatting sqref="K10">
    <cfRule type="expression" priority="52" dxfId="0" stopIfTrue="1">
      <formula>DT423&gt;2</formula>
    </cfRule>
    <cfRule type="expression" priority="53" dxfId="1" stopIfTrue="1">
      <formula>DT423&gt;0.99</formula>
    </cfRule>
    <cfRule type="expression" priority="54" dxfId="2" stopIfTrue="1">
      <formula>DT423&gt;0.5</formula>
    </cfRule>
  </conditionalFormatting>
  <conditionalFormatting sqref="J10 J31">
    <cfRule type="expression" priority="55" dxfId="0" stopIfTrue="1">
      <formula>DT427&gt;2</formula>
    </cfRule>
    <cfRule type="expression" priority="56" dxfId="1" stopIfTrue="1">
      <formula>DT427&gt;0.99</formula>
    </cfRule>
    <cfRule type="expression" priority="57" dxfId="2" stopIfTrue="1">
      <formula>DT427&gt;0.5</formula>
    </cfRule>
  </conditionalFormatting>
  <conditionalFormatting sqref="K39">
    <cfRule type="expression" priority="58" dxfId="0" stopIfTrue="1">
      <formula>DT428&gt;2</formula>
    </cfRule>
    <cfRule type="expression" priority="59" dxfId="1" stopIfTrue="1">
      <formula>DT428&gt;0.99</formula>
    </cfRule>
    <cfRule type="expression" priority="60" dxfId="2" stopIfTrue="1">
      <formula>DT428&gt;0.5</formula>
    </cfRule>
  </conditionalFormatting>
  <conditionalFormatting sqref="K40">
    <cfRule type="expression" priority="61" dxfId="0" stopIfTrue="1">
      <formula>DT435&gt;2</formula>
    </cfRule>
    <cfRule type="expression" priority="62" dxfId="1" stopIfTrue="1">
      <formula>DT435&gt;0.99</formula>
    </cfRule>
    <cfRule type="expression" priority="63" dxfId="2" stopIfTrue="1">
      <formula>DT435&gt;0.5</formula>
    </cfRule>
  </conditionalFormatting>
  <conditionalFormatting sqref="K21">
    <cfRule type="expression" priority="64" dxfId="0" stopIfTrue="1">
      <formula>DT429&gt;2</formula>
    </cfRule>
    <cfRule type="expression" priority="65" dxfId="1" stopIfTrue="1">
      <formula>DT429&gt;0.99</formula>
    </cfRule>
    <cfRule type="expression" priority="66" dxfId="2" stopIfTrue="1">
      <formula>DT429&gt;0.5</formula>
    </cfRule>
  </conditionalFormatting>
  <conditionalFormatting sqref="K11">
    <cfRule type="expression" priority="67" dxfId="0" stopIfTrue="1">
      <formula>DT430&gt;2</formula>
    </cfRule>
    <cfRule type="expression" priority="68" dxfId="1" stopIfTrue="1">
      <formula>DT430&gt;0.99</formula>
    </cfRule>
    <cfRule type="expression" priority="69" dxfId="2" stopIfTrue="1">
      <formula>DT430&gt;0.5</formula>
    </cfRule>
  </conditionalFormatting>
  <conditionalFormatting sqref="K12:K13">
    <cfRule type="expression" priority="70" dxfId="0" stopIfTrue="1">
      <formula>DT433&gt;2</formula>
    </cfRule>
    <cfRule type="expression" priority="71" dxfId="1" stopIfTrue="1">
      <formula>DT433&gt;0.99</formula>
    </cfRule>
    <cfRule type="expression" priority="72" dxfId="2" stopIfTrue="1">
      <formula>DT433&gt;0.5</formula>
    </cfRule>
  </conditionalFormatting>
  <conditionalFormatting sqref="K22">
    <cfRule type="expression" priority="73" dxfId="0" stopIfTrue="1">
      <formula>DT436&gt;2</formula>
    </cfRule>
    <cfRule type="expression" priority="74" dxfId="1" stopIfTrue="1">
      <formula>DT436&gt;0.99</formula>
    </cfRule>
    <cfRule type="expression" priority="75" dxfId="2" stopIfTrue="1">
      <formula>DT436&gt;0.5</formula>
    </cfRule>
  </conditionalFormatting>
  <conditionalFormatting sqref="K14:K15">
    <cfRule type="expression" priority="76" dxfId="0" stopIfTrue="1">
      <formula>DT437&gt;2</formula>
    </cfRule>
    <cfRule type="expression" priority="77" dxfId="1" stopIfTrue="1">
      <formula>DT437&gt;0.99</formula>
    </cfRule>
    <cfRule type="expression" priority="78" dxfId="2" stopIfTrue="1">
      <formula>DT437&gt;0.5</formula>
    </cfRule>
  </conditionalFormatting>
  <conditionalFormatting sqref="K23:K31">
    <cfRule type="expression" priority="79" dxfId="0" stopIfTrue="1">
      <formula>DT439&gt;2</formula>
    </cfRule>
    <cfRule type="expression" priority="80" dxfId="1" stopIfTrue="1">
      <formula>DT439&gt;0.99</formula>
    </cfRule>
    <cfRule type="expression" priority="81" dxfId="2" stopIfTrue="1">
      <formula>DT439&gt;0.5</formula>
    </cfRule>
  </conditionalFormatting>
  <conditionalFormatting sqref="K32:K33">
    <cfRule type="expression" priority="82" dxfId="0" stopIfTrue="1">
      <formula>DT449&gt;2</formula>
    </cfRule>
    <cfRule type="expression" priority="83" dxfId="1" stopIfTrue="1">
      <formula>DT449&gt;0.99</formula>
    </cfRule>
    <cfRule type="expression" priority="84" dxfId="2" stopIfTrue="1">
      <formula>DT449&gt;0.5</formula>
    </cfRule>
  </conditionalFormatting>
  <conditionalFormatting sqref="K34:K37">
    <cfRule type="expression" priority="85" dxfId="0" stopIfTrue="1">
      <formula>DT452&gt;2</formula>
    </cfRule>
    <cfRule type="expression" priority="86" dxfId="1" stopIfTrue="1">
      <formula>DT452&gt;0.99</formula>
    </cfRule>
    <cfRule type="expression" priority="87" dxfId="2" stopIfTrue="1">
      <formula>DT452&gt;0.5</formula>
    </cfRule>
  </conditionalFormatting>
  <conditionalFormatting sqref="K41:K46">
    <cfRule type="expression" priority="88" dxfId="0" stopIfTrue="1">
      <formula>DT384&gt;2</formula>
    </cfRule>
    <cfRule type="expression" priority="89" dxfId="1" stopIfTrue="1">
      <formula>DT384&gt;0.99</formula>
    </cfRule>
    <cfRule type="expression" priority="90" dxfId="2" stopIfTrue="1">
      <formula>DT384&gt;0.5</formula>
    </cfRule>
  </conditionalFormatting>
  <conditionalFormatting sqref="K48:K61">
    <cfRule type="expression" priority="91" dxfId="0" stopIfTrue="1">
      <formula>DT4&gt;2</formula>
    </cfRule>
    <cfRule type="expression" priority="92" dxfId="1" stopIfTrue="1">
      <formula>DT4&gt;0.99</formula>
    </cfRule>
    <cfRule type="expression" priority="93" dxfId="2" stopIfTrue="1">
      <formula>DT4&gt;0.5</formula>
    </cfRule>
  </conditionalFormatting>
  <conditionalFormatting sqref="K74 R75 R86">
    <cfRule type="expression" priority="94" dxfId="0" stopIfTrue="1">
      <formula>DE484&gt;2</formula>
    </cfRule>
    <cfRule type="expression" priority="95" dxfId="1" stopIfTrue="1">
      <formula>DE484&gt;0.99</formula>
    </cfRule>
    <cfRule type="expression" priority="96" dxfId="2" stopIfTrue="1">
      <formula>DE484&gt;0.5</formula>
    </cfRule>
  </conditionalFormatting>
  <conditionalFormatting sqref="L16:L17">
    <cfRule type="expression" priority="97" dxfId="0" stopIfTrue="1">
      <formula>DT77&gt;2</formula>
    </cfRule>
    <cfRule type="expression" priority="98" dxfId="1" stopIfTrue="1">
      <formula>DT77&gt;0.99</formula>
    </cfRule>
    <cfRule type="expression" priority="99" dxfId="2" stopIfTrue="1">
      <formula>DT77&gt;0.5</formula>
    </cfRule>
  </conditionalFormatting>
  <conditionalFormatting sqref="L13">
    <cfRule type="expression" priority="100" dxfId="0" stopIfTrue="1">
      <formula>DT85&gt;2</formula>
    </cfRule>
    <cfRule type="expression" priority="101" dxfId="1" stopIfTrue="1">
      <formula>DT85&gt;0.99</formula>
    </cfRule>
    <cfRule type="expression" priority="102" dxfId="2" stopIfTrue="1">
      <formula>DT85&gt;0.5</formula>
    </cfRule>
  </conditionalFormatting>
  <conditionalFormatting sqref="L10">
    <cfRule type="expression" priority="103" dxfId="0" stopIfTrue="1">
      <formula>DT456&gt;2</formula>
    </cfRule>
    <cfRule type="expression" priority="104" dxfId="1" stopIfTrue="1">
      <formula>DT456&gt;0.99</formula>
    </cfRule>
    <cfRule type="expression" priority="105" dxfId="2" stopIfTrue="1">
      <formula>DT456&gt;0.5</formula>
    </cfRule>
  </conditionalFormatting>
  <conditionalFormatting sqref="L11">
    <cfRule type="expression" priority="106" dxfId="0" stopIfTrue="1">
      <formula>DT493&gt;2</formula>
    </cfRule>
    <cfRule type="expression" priority="107" dxfId="1" stopIfTrue="1">
      <formula>DT493&gt;0.99</formula>
    </cfRule>
    <cfRule type="expression" priority="108" dxfId="2" stopIfTrue="1">
      <formula>DT493&gt;0.5</formula>
    </cfRule>
  </conditionalFormatting>
  <conditionalFormatting sqref="L6">
    <cfRule type="expression" priority="109" dxfId="0" stopIfTrue="1">
      <formula>DT494&gt;2</formula>
    </cfRule>
    <cfRule type="expression" priority="110" dxfId="1" stopIfTrue="1">
      <formula>DT494&gt;0.99</formula>
    </cfRule>
    <cfRule type="expression" priority="111" dxfId="2" stopIfTrue="1">
      <formula>DT494&gt;0.5</formula>
    </cfRule>
  </conditionalFormatting>
  <conditionalFormatting sqref="K47">
    <cfRule type="expression" priority="112" dxfId="0" stopIfTrue="1">
      <formula>DT4&gt;2</formula>
    </cfRule>
    <cfRule type="expression" priority="113" dxfId="1" stopIfTrue="1">
      <formula>DT4&gt;0.99</formula>
    </cfRule>
    <cfRule type="expression" priority="114" dxfId="2" stopIfTrue="1">
      <formula>DT4&gt;0.5</formula>
    </cfRule>
  </conditionalFormatting>
  <conditionalFormatting sqref="L39">
    <cfRule type="expression" priority="115" dxfId="0" stopIfTrue="1">
      <formula>DT494&gt;2</formula>
    </cfRule>
    <cfRule type="expression" priority="116" dxfId="1" stopIfTrue="1">
      <formula>DT494&gt;0.99</formula>
    </cfRule>
    <cfRule type="expression" priority="117" dxfId="2" stopIfTrue="1">
      <formula>DT494&gt;0.5</formula>
    </cfRule>
  </conditionalFormatting>
  <conditionalFormatting sqref="L20:L21">
    <cfRule type="expression" priority="118" dxfId="0" stopIfTrue="1">
      <formula>DT93&gt;2</formula>
    </cfRule>
    <cfRule type="expression" priority="119" dxfId="1" stopIfTrue="1">
      <formula>DT93&gt;0.99</formula>
    </cfRule>
    <cfRule type="expression" priority="120" dxfId="2" stopIfTrue="1">
      <formula>DT93&gt;0.5</formula>
    </cfRule>
  </conditionalFormatting>
  <conditionalFormatting sqref="L12">
    <cfRule type="expression" priority="121" dxfId="0" stopIfTrue="1">
      <formula>DT495&gt;2</formula>
    </cfRule>
    <cfRule type="expression" priority="122" dxfId="1" stopIfTrue="1">
      <formula>DT495&gt;0.99</formula>
    </cfRule>
    <cfRule type="expression" priority="123" dxfId="2" stopIfTrue="1">
      <formula>DT495&gt;0.5</formula>
    </cfRule>
  </conditionalFormatting>
  <conditionalFormatting sqref="L22">
    <cfRule type="expression" priority="124" dxfId="0" stopIfTrue="1">
      <formula>DT87&gt;2</formula>
    </cfRule>
    <cfRule type="expression" priority="125" dxfId="1" stopIfTrue="1">
      <formula>DT87&gt;0.99</formula>
    </cfRule>
    <cfRule type="expression" priority="126" dxfId="2" stopIfTrue="1">
      <formula>DT87&gt;0.5</formula>
    </cfRule>
  </conditionalFormatting>
  <conditionalFormatting sqref="K69 K72 K76 R88 R81:R85">
    <cfRule type="expression" priority="127" dxfId="0" stopIfTrue="1">
      <formula>DE485&gt;2</formula>
    </cfRule>
    <cfRule type="expression" priority="128" dxfId="1" stopIfTrue="1">
      <formula>DE485&gt;0.99</formula>
    </cfRule>
    <cfRule type="expression" priority="129" dxfId="2" stopIfTrue="1">
      <formula>DE485&gt;0.5</formula>
    </cfRule>
  </conditionalFormatting>
  <conditionalFormatting sqref="K73 K70:K71">
    <cfRule type="expression" priority="130" dxfId="0" stopIfTrue="1">
      <formula>DE1478&gt;2</formula>
    </cfRule>
    <cfRule type="expression" priority="131" dxfId="1" stopIfTrue="1">
      <formula>DE1478&gt;0.99</formula>
    </cfRule>
    <cfRule type="expression" priority="132" dxfId="2" stopIfTrue="1">
      <formula>DE1478&gt;0.5</formula>
    </cfRule>
  </conditionalFormatting>
  <conditionalFormatting sqref="K75 R87">
    <cfRule type="expression" priority="133" dxfId="0" stopIfTrue="1">
      <formula>DE490&gt;2</formula>
    </cfRule>
    <cfRule type="expression" priority="134" dxfId="1" stopIfTrue="1">
      <formula>DE490&gt;0.99</formula>
    </cfRule>
    <cfRule type="expression" priority="135" dxfId="2" stopIfTrue="1">
      <formula>DE490&gt;0.5</formula>
    </cfRule>
  </conditionalFormatting>
  <conditionalFormatting sqref="L68">
    <cfRule type="expression" priority="136" dxfId="0" stopIfTrue="1">
      <formula>DT506&gt;2</formula>
    </cfRule>
    <cfRule type="expression" priority="137" dxfId="1" stopIfTrue="1">
      <formula>DT506&gt;0.99</formula>
    </cfRule>
    <cfRule type="expression" priority="138" dxfId="2" stopIfTrue="1">
      <formula>DT506&gt;0.5</formula>
    </cfRule>
  </conditionalFormatting>
  <conditionalFormatting sqref="L69:L76">
    <cfRule type="expression" priority="139" dxfId="0" stopIfTrue="1">
      <formula>DT508&gt;2</formula>
    </cfRule>
    <cfRule type="expression" priority="140" dxfId="1" stopIfTrue="1">
      <formula>DT508&gt;0.99</formula>
    </cfRule>
    <cfRule type="expression" priority="141" dxfId="2" stopIfTrue="1">
      <formula>DT508&gt;0.5</formula>
    </cfRule>
  </conditionalFormatting>
  <conditionalFormatting sqref="L19">
    <cfRule type="expression" priority="142" dxfId="0" stopIfTrue="1">
      <formula>DT520&gt;2</formula>
    </cfRule>
    <cfRule type="expression" priority="143" dxfId="1" stopIfTrue="1">
      <formula>DT520&gt;0.99</formula>
    </cfRule>
    <cfRule type="expression" priority="144" dxfId="2" stopIfTrue="1">
      <formula>DT520&gt;0.5</formula>
    </cfRule>
  </conditionalFormatting>
  <conditionalFormatting sqref="L80">
    <cfRule type="expression" priority="145" dxfId="0" stopIfTrue="1">
      <formula>DT521&gt;2</formula>
    </cfRule>
    <cfRule type="expression" priority="146" dxfId="1" stopIfTrue="1">
      <formula>DT521&gt;0.99</formula>
    </cfRule>
    <cfRule type="expression" priority="147" dxfId="2" stopIfTrue="1">
      <formula>DT521&gt;0.5</formula>
    </cfRule>
  </conditionalFormatting>
  <conditionalFormatting sqref="K83">
    <cfRule type="expression" priority="148" dxfId="0" stopIfTrue="1">
      <formula>DS519&gt;2</formula>
    </cfRule>
    <cfRule type="expression" priority="149" dxfId="1" stopIfTrue="1">
      <formula>DS519&gt;0.99</formula>
    </cfRule>
    <cfRule type="expression" priority="150" dxfId="2" stopIfTrue="1">
      <formula>DS519&gt;0.5</formula>
    </cfRule>
  </conditionalFormatting>
  <conditionalFormatting sqref="P64">
    <cfRule type="expression" priority="151" dxfId="1" stopIfTrue="1">
      <formula>$AF68=1</formula>
    </cfRule>
    <cfRule type="expression" priority="152" dxfId="2" stopIfTrue="1">
      <formula>($AF68-0.89)&gt;0</formula>
    </cfRule>
    <cfRule type="expression" priority="153" dxfId="3" stopIfTrue="1">
      <formula>($AF68-0.2)&gt;0</formula>
    </cfRule>
  </conditionalFormatting>
  <conditionalFormatting sqref="P65">
    <cfRule type="expression" priority="154" dxfId="1" stopIfTrue="1">
      <formula>$AF70=1</formula>
    </cfRule>
    <cfRule type="expression" priority="155" dxfId="2" stopIfTrue="1">
      <formula>($AF70-0.89)&gt;0</formula>
    </cfRule>
    <cfRule type="expression" priority="156" dxfId="3" stopIfTrue="1">
      <formula>($AF70-0.2)&gt;0</formula>
    </cfRule>
  </conditionalFormatting>
  <conditionalFormatting sqref="P66">
    <cfRule type="expression" priority="157" dxfId="1" stopIfTrue="1">
      <formula>$AF72=1</formula>
    </cfRule>
    <cfRule type="expression" priority="158" dxfId="2" stopIfTrue="1">
      <formula>($AF72-0.89)&gt;0</formula>
    </cfRule>
    <cfRule type="expression" priority="159" dxfId="3" stopIfTrue="1">
      <formula>($AF72-0.2)&gt;0</formula>
    </cfRule>
  </conditionalFormatting>
  <conditionalFormatting sqref="P81:P85">
    <cfRule type="expression" priority="160" dxfId="1" stopIfTrue="1">
      <formula>$AG81=1</formula>
    </cfRule>
    <cfRule type="expression" priority="161" dxfId="2" stopIfTrue="1">
      <formula>($AG81-0.89)&gt;0</formula>
    </cfRule>
    <cfRule type="expression" priority="162" dxfId="3" stopIfTrue="1">
      <formula>($AG81-0.2)&gt;0</formula>
    </cfRule>
  </conditionalFormatting>
  <conditionalFormatting sqref="P68:P71">
    <cfRule type="expression" priority="163" dxfId="1" stopIfTrue="1">
      <formula>$AG26=1</formula>
    </cfRule>
    <cfRule type="expression" priority="164" dxfId="2" stopIfTrue="1">
      <formula>($AG26-0.89)&gt;0</formula>
    </cfRule>
    <cfRule type="expression" priority="165" dxfId="3" stopIfTrue="1">
      <formula>($AG26-0.2)&gt;0</formula>
    </cfRule>
  </conditionalFormatting>
  <conditionalFormatting sqref="R17">
    <cfRule type="expression" priority="166" dxfId="0" stopIfTrue="1">
      <formula>DL90&gt;2</formula>
    </cfRule>
    <cfRule type="expression" priority="167" dxfId="1" stopIfTrue="1">
      <formula>DL90&gt;0.99</formula>
    </cfRule>
    <cfRule type="expression" priority="168" dxfId="2" stopIfTrue="1">
      <formula>DL90&gt;0.5</formula>
    </cfRule>
  </conditionalFormatting>
  <conditionalFormatting sqref="Q17:Q18">
    <cfRule type="expression" priority="169" dxfId="0" stopIfTrue="1">
      <formula>DL91&gt;2</formula>
    </cfRule>
    <cfRule type="expression" priority="170" dxfId="1" stopIfTrue="1">
      <formula>DL91&gt;0.99</formula>
    </cfRule>
    <cfRule type="expression" priority="171" dxfId="2" stopIfTrue="1">
      <formula>DL91&gt;0.5</formula>
    </cfRule>
  </conditionalFormatting>
  <conditionalFormatting sqref="R18 R29:R30 R32 R39 R41 R35:R37 R57:R59 R54 R45 R47:R49">
    <cfRule type="expression" priority="172" dxfId="0" stopIfTrue="1">
      <formula>DL93&gt;2</formula>
    </cfRule>
    <cfRule type="expression" priority="173" dxfId="1" stopIfTrue="1">
      <formula>DL93&gt;0.99</formula>
    </cfRule>
    <cfRule type="expression" priority="174" dxfId="2" stopIfTrue="1">
      <formula>DL93&gt;0.5</formula>
    </cfRule>
  </conditionalFormatting>
  <conditionalFormatting sqref="R19 R67">
    <cfRule type="expression" priority="175" dxfId="0" stopIfTrue="1">
      <formula>DL98&gt;2</formula>
    </cfRule>
    <cfRule type="expression" priority="176" dxfId="1" stopIfTrue="1">
      <formula>DL98&gt;0.99</formula>
    </cfRule>
    <cfRule type="expression" priority="177" dxfId="2" stopIfTrue="1">
      <formula>DL98&gt;0.5</formula>
    </cfRule>
  </conditionalFormatting>
  <conditionalFormatting sqref="Q20 Q66">
    <cfRule type="expression" priority="178" dxfId="0" stopIfTrue="1">
      <formula>DL97&gt;2</formula>
    </cfRule>
    <cfRule type="expression" priority="179" dxfId="1" stopIfTrue="1">
      <formula>DL97&gt;0.99</formula>
    </cfRule>
    <cfRule type="expression" priority="180" dxfId="2" stopIfTrue="1">
      <formula>DL97&gt;0.5</formula>
    </cfRule>
  </conditionalFormatting>
  <conditionalFormatting sqref="R68:R69 R21:R22">
    <cfRule type="expression" priority="181" dxfId="0" stopIfTrue="1">
      <formula>DL101&gt;2</formula>
    </cfRule>
    <cfRule type="expression" priority="182" dxfId="1" stopIfTrue="1">
      <formula>DL101&gt;0.99</formula>
    </cfRule>
    <cfRule type="expression" priority="183" dxfId="2" stopIfTrue="1">
      <formula>DL101&gt;0.5</formula>
    </cfRule>
  </conditionalFormatting>
  <conditionalFormatting sqref="R65">
    <cfRule type="expression" priority="184" dxfId="0" stopIfTrue="1">
      <formula>DL142&gt;2</formula>
    </cfRule>
    <cfRule type="expression" priority="185" dxfId="1" stopIfTrue="1">
      <formula>DL142&gt;0.99</formula>
    </cfRule>
    <cfRule type="expression" priority="186" dxfId="2" stopIfTrue="1">
      <formula>DL142&gt;0.5</formula>
    </cfRule>
  </conditionalFormatting>
  <conditionalFormatting sqref="Q24 Q68">
    <cfRule type="expression" priority="187" dxfId="0" stopIfTrue="1">
      <formula>DL103&gt;2</formula>
    </cfRule>
    <cfRule type="expression" priority="188" dxfId="1" stopIfTrue="1">
      <formula>DL103&gt;0.99</formula>
    </cfRule>
    <cfRule type="expression" priority="189" dxfId="2" stopIfTrue="1">
      <formula>DL103&gt;0.5</formula>
    </cfRule>
  </conditionalFormatting>
  <conditionalFormatting sqref="Q25 Q31 Q33:Q34 Q38 Q40 Q42:Q44 Q46 Q36 Q60:Q64 Q50:Q53 Q55:Q56">
    <cfRule type="expression" priority="190" dxfId="0" stopIfTrue="1">
      <formula>DL100&gt;2</formula>
    </cfRule>
    <cfRule type="expression" priority="191" dxfId="1" stopIfTrue="1">
      <formula>DL100&gt;0.99</formula>
    </cfRule>
    <cfRule type="expression" priority="192" dxfId="2" stopIfTrue="1">
      <formula>DL100&gt;0.5</formula>
    </cfRule>
  </conditionalFormatting>
  <conditionalFormatting sqref="R26">
    <cfRule type="expression" priority="193" dxfId="0" stopIfTrue="1">
      <formula>DL96&gt;2</formula>
    </cfRule>
    <cfRule type="expression" priority="194" dxfId="1" stopIfTrue="1">
      <formula>DL96&gt;0.99</formula>
    </cfRule>
    <cfRule type="expression" priority="195" dxfId="2" stopIfTrue="1">
      <formula>DL96&gt;0.5</formula>
    </cfRule>
  </conditionalFormatting>
  <conditionalFormatting sqref="Q28">
    <cfRule type="expression" priority="196" dxfId="0" stopIfTrue="1">
      <formula>DL94&gt;2</formula>
    </cfRule>
    <cfRule type="expression" priority="197" dxfId="1" stopIfTrue="1">
      <formula>DL94&gt;0.99</formula>
    </cfRule>
    <cfRule type="expression" priority="198" dxfId="2" stopIfTrue="1">
      <formula>DL94&gt;0.5</formula>
    </cfRule>
  </conditionalFormatting>
  <conditionalFormatting sqref="R27">
    <cfRule type="expression" priority="199" dxfId="0" stopIfTrue="1">
      <formula>DL95&gt;2</formula>
    </cfRule>
    <cfRule type="expression" priority="200" dxfId="1" stopIfTrue="1">
      <formula>DL95&gt;0.99</formula>
    </cfRule>
    <cfRule type="expression" priority="201" dxfId="2" stopIfTrue="1">
      <formula>DL95&gt;0.5</formula>
    </cfRule>
  </conditionalFormatting>
  <conditionalFormatting sqref="R64">
    <cfRule type="expression" priority="202" dxfId="0" stopIfTrue="1">
      <formula>DL140&gt;2</formula>
    </cfRule>
    <cfRule type="expression" priority="203" dxfId="1" stopIfTrue="1">
      <formula>DL140&gt;0.99</formula>
    </cfRule>
    <cfRule type="expression" priority="204" dxfId="2" stopIfTrue="1">
      <formula>DL140&gt;0.5</formula>
    </cfRule>
  </conditionalFormatting>
  <conditionalFormatting sqref="Q65">
    <cfRule type="expression" priority="205" dxfId="0" stopIfTrue="1">
      <formula>DL141&gt;2</formula>
    </cfRule>
    <cfRule type="expression" priority="206" dxfId="1" stopIfTrue="1">
      <formula>DL141&gt;0.99</formula>
    </cfRule>
    <cfRule type="expression" priority="207" dxfId="2" stopIfTrue="1">
      <formula>DL141&gt;0.5</formula>
    </cfRule>
  </conditionalFormatting>
  <conditionalFormatting sqref="R66">
    <cfRule type="expression" priority="208" dxfId="0" stopIfTrue="1">
      <formula>DL144&gt;2</formula>
    </cfRule>
    <cfRule type="expression" priority="209" dxfId="1" stopIfTrue="1">
      <formula>DL144&gt;0.99</formula>
    </cfRule>
    <cfRule type="expression" priority="210" dxfId="2" stopIfTrue="1">
      <formula>DL144&gt;0.5</formula>
    </cfRule>
  </conditionalFormatting>
  <conditionalFormatting sqref="Q67">
    <cfRule type="expression" priority="211" dxfId="0" stopIfTrue="1">
      <formula>DL145&gt;2</formula>
    </cfRule>
    <cfRule type="expression" priority="212" dxfId="1" stopIfTrue="1">
      <formula>DL145&gt;0.99</formula>
    </cfRule>
    <cfRule type="expression" priority="213" dxfId="2" stopIfTrue="1">
      <formula>DL145&gt;0.5</formula>
    </cfRule>
  </conditionalFormatting>
  <conditionalFormatting sqref="Q70">
    <cfRule type="expression" priority="214" dxfId="0" stopIfTrue="1">
      <formula>DL151&gt;2</formula>
    </cfRule>
    <cfRule type="expression" priority="215" dxfId="1" stopIfTrue="1">
      <formula>DL151&gt;0.99</formula>
    </cfRule>
    <cfRule type="expression" priority="216" dxfId="2" stopIfTrue="1">
      <formula>DL151&gt;0.5</formula>
    </cfRule>
  </conditionalFormatting>
  <conditionalFormatting sqref="R70">
    <cfRule type="expression" priority="217" dxfId="0" stopIfTrue="1">
      <formula>DL152&gt;2</formula>
    </cfRule>
    <cfRule type="expression" priority="218" dxfId="1" stopIfTrue="1">
      <formula>DL152&gt;0.99</formula>
    </cfRule>
    <cfRule type="expression" priority="219" dxfId="2" stopIfTrue="1">
      <formula>DL152&gt;0.5</formula>
    </cfRule>
  </conditionalFormatting>
  <conditionalFormatting sqref="Q71">
    <cfRule type="expression" priority="220" dxfId="0" stopIfTrue="1">
      <formula>DL153&gt;2</formula>
    </cfRule>
    <cfRule type="expression" priority="221" dxfId="1" stopIfTrue="1">
      <formula>DL153&gt;0.99</formula>
    </cfRule>
    <cfRule type="expression" priority="222" dxfId="2" stopIfTrue="1">
      <formula>DL153&gt;0.5</formula>
    </cfRule>
  </conditionalFormatting>
  <conditionalFormatting sqref="R71">
    <cfRule type="expression" priority="223" dxfId="0" stopIfTrue="1">
      <formula>DL154&gt;2</formula>
    </cfRule>
    <cfRule type="expression" priority="224" dxfId="1" stopIfTrue="1">
      <formula>DL154&gt;0.99</formula>
    </cfRule>
    <cfRule type="expression" priority="225" dxfId="2" stopIfTrue="1">
      <formula>DL154&gt;0.5</formula>
    </cfRule>
  </conditionalFormatting>
  <conditionalFormatting sqref="Q6 Q15">
    <cfRule type="expression" priority="226" dxfId="0" stopIfTrue="1">
      <formula>DL269&gt;2</formula>
    </cfRule>
    <cfRule type="expression" priority="227" dxfId="1" stopIfTrue="1">
      <formula>DL269&gt;0.99</formula>
    </cfRule>
    <cfRule type="expression" priority="228" dxfId="2" stopIfTrue="1">
      <formula>DL269&gt;0.5</formula>
    </cfRule>
  </conditionalFormatting>
  <conditionalFormatting sqref="R6 R15">
    <cfRule type="expression" priority="229" dxfId="0" stopIfTrue="1">
      <formula>DL270&gt;2</formula>
    </cfRule>
    <cfRule type="expression" priority="230" dxfId="1" stopIfTrue="1">
      <formula>DL270&gt;0.99</formula>
    </cfRule>
    <cfRule type="expression" priority="231" dxfId="2" stopIfTrue="1">
      <formula>DL270&gt;0.5</formula>
    </cfRule>
  </conditionalFormatting>
  <conditionalFormatting sqref="R7">
    <cfRule type="expression" priority="232" dxfId="0" stopIfTrue="1">
      <formula>DL281&gt;2</formula>
    </cfRule>
    <cfRule type="expression" priority="233" dxfId="1" stopIfTrue="1">
      <formula>DL281&gt;0.99</formula>
    </cfRule>
    <cfRule type="expression" priority="234" dxfId="2" stopIfTrue="1">
      <formula>DL281&gt;0.5</formula>
    </cfRule>
  </conditionalFormatting>
  <conditionalFormatting sqref="Q8:Q9 Q11 Q16">
    <cfRule type="expression" priority="235" dxfId="0" stopIfTrue="1">
      <formula>DL272&gt;2</formula>
    </cfRule>
    <cfRule type="expression" priority="236" dxfId="1" stopIfTrue="1">
      <formula>DL272&gt;0.99</formula>
    </cfRule>
    <cfRule type="expression" priority="237" dxfId="2" stopIfTrue="1">
      <formula>DL272&gt;0.5</formula>
    </cfRule>
  </conditionalFormatting>
  <conditionalFormatting sqref="R10">
    <cfRule type="expression" priority="238" dxfId="0" stopIfTrue="1">
      <formula>DL271&gt;2</formula>
    </cfRule>
    <cfRule type="expression" priority="239" dxfId="1" stopIfTrue="1">
      <formula>DL271&gt;0.99</formula>
    </cfRule>
    <cfRule type="expression" priority="240" dxfId="2" stopIfTrue="1">
      <formula>DL271&gt;0.5</formula>
    </cfRule>
  </conditionalFormatting>
  <conditionalFormatting sqref="Q12">
    <cfRule type="expression" priority="241" dxfId="0" stopIfTrue="1">
      <formula>DL274&gt;2</formula>
    </cfRule>
    <cfRule type="expression" priority="242" dxfId="1" stopIfTrue="1">
      <formula>DL274&gt;0.99</formula>
    </cfRule>
    <cfRule type="expression" priority="243" dxfId="2" stopIfTrue="1">
      <formula>DL274&gt;0.5</formula>
    </cfRule>
  </conditionalFormatting>
  <conditionalFormatting sqref="R13:R14">
    <cfRule type="expression" priority="244" dxfId="0" stopIfTrue="1">
      <formula>DL276&gt;2</formula>
    </cfRule>
    <cfRule type="expression" priority="245" dxfId="1" stopIfTrue="1">
      <formula>DL276&gt;0.99</formula>
    </cfRule>
    <cfRule type="expression" priority="246" dxfId="2" stopIfTrue="1">
      <formula>DL276&gt;0.5</formula>
    </cfRule>
  </conditionalFormatting>
  <conditionalFormatting sqref="R61:R63">
    <cfRule type="expression" priority="247" dxfId="0" stopIfTrue="1">
      <formula>DL457&gt;2</formula>
    </cfRule>
    <cfRule type="expression" priority="248" dxfId="1" stopIfTrue="1">
      <formula>DL457&gt;0.99</formula>
    </cfRule>
    <cfRule type="expression" priority="249" dxfId="2" stopIfTrue="1">
      <formula>DL457&gt;0.5</formula>
    </cfRule>
  </conditionalFormatting>
  <conditionalFormatting sqref="Q77">
    <cfRule type="expression" priority="250" dxfId="0" stopIfTrue="1">
      <formula>DL460&gt;2</formula>
    </cfRule>
    <cfRule type="expression" priority="251" dxfId="1" stopIfTrue="1">
      <formula>DL460&gt;0.99</formula>
    </cfRule>
    <cfRule type="expression" priority="252" dxfId="2" stopIfTrue="1">
      <formula>DL460&gt;0.5</formula>
    </cfRule>
  </conditionalFormatting>
  <conditionalFormatting sqref="R77">
    <cfRule type="expression" priority="253" dxfId="0" stopIfTrue="1">
      <formula>DL461&gt;2</formula>
    </cfRule>
    <cfRule type="expression" priority="254" dxfId="1" stopIfTrue="1">
      <formula>DL461&gt;0.99</formula>
    </cfRule>
    <cfRule type="expression" priority="255" dxfId="2" stopIfTrue="1">
      <formula>DL461&gt;0.5</formula>
    </cfRule>
  </conditionalFormatting>
  <conditionalFormatting sqref="Q78">
    <cfRule type="expression" priority="256" dxfId="0" stopIfTrue="1">
      <formula>DL462&gt;2</formula>
    </cfRule>
    <cfRule type="expression" priority="257" dxfId="1" stopIfTrue="1">
      <formula>DL462&gt;0.99</formula>
    </cfRule>
    <cfRule type="expression" priority="258" dxfId="2" stopIfTrue="1">
      <formula>DL462&gt;0.5</formula>
    </cfRule>
  </conditionalFormatting>
  <conditionalFormatting sqref="R78">
    <cfRule type="expression" priority="259" dxfId="0" stopIfTrue="1">
      <formula>DL463&gt;2</formula>
    </cfRule>
    <cfRule type="expression" priority="260" dxfId="1" stopIfTrue="1">
      <formula>DL463&gt;0.99</formula>
    </cfRule>
    <cfRule type="expression" priority="261" dxfId="2" stopIfTrue="1">
      <formula>DL463&gt;0.5</formula>
    </cfRule>
  </conditionalFormatting>
  <conditionalFormatting sqref="R79">
    <cfRule type="expression" priority="262" dxfId="0" stopIfTrue="1">
      <formula>DL465&gt;2</formula>
    </cfRule>
    <cfRule type="expression" priority="263" dxfId="1" stopIfTrue="1">
      <formula>DL465&gt;0.99</formula>
    </cfRule>
    <cfRule type="expression" priority="264" dxfId="2" stopIfTrue="1">
      <formula>DL465&gt;0.5</formula>
    </cfRule>
  </conditionalFormatting>
  <conditionalFormatting sqref="Q72">
    <cfRule type="expression" priority="265" dxfId="0" stopIfTrue="1">
      <formula>DL478&gt;2</formula>
    </cfRule>
    <cfRule type="expression" priority="266" dxfId="1" stopIfTrue="1">
      <formula>DL478&gt;0.99</formula>
    </cfRule>
    <cfRule type="expression" priority="267" dxfId="2" stopIfTrue="1">
      <formula>DL478&gt;0.5</formula>
    </cfRule>
  </conditionalFormatting>
  <conditionalFormatting sqref="R72">
    <cfRule type="expression" priority="268" dxfId="0" stopIfTrue="1">
      <formula>DL479&gt;2</formula>
    </cfRule>
    <cfRule type="expression" priority="269" dxfId="1" stopIfTrue="1">
      <formula>DL479&gt;0.99</formula>
    </cfRule>
    <cfRule type="expression" priority="270" dxfId="2" stopIfTrue="1">
      <formula>DL479&gt;0.5</formula>
    </cfRule>
  </conditionalFormatting>
  <conditionalFormatting sqref="Q73">
    <cfRule type="expression" priority="271" dxfId="0" stopIfTrue="1">
      <formula>DL480&gt;2</formula>
    </cfRule>
    <cfRule type="expression" priority="272" dxfId="1" stopIfTrue="1">
      <formula>DL480&gt;0.99</formula>
    </cfRule>
    <cfRule type="expression" priority="273" dxfId="2" stopIfTrue="1">
      <formula>DL480&gt;0.5</formula>
    </cfRule>
  </conditionalFormatting>
  <conditionalFormatting sqref="R73">
    <cfRule type="expression" priority="274" dxfId="0" stopIfTrue="1">
      <formula>DL481&gt;2</formula>
    </cfRule>
    <cfRule type="expression" priority="275" dxfId="1" stopIfTrue="1">
      <formula>DL481&gt;0.99</formula>
    </cfRule>
    <cfRule type="expression" priority="276" dxfId="2" stopIfTrue="1">
      <formula>DL481&gt;0.5</formula>
    </cfRule>
  </conditionalFormatting>
  <conditionalFormatting sqref="Q74">
    <cfRule type="expression" priority="277" dxfId="0" stopIfTrue="1">
      <formula>DL482&gt;2</formula>
    </cfRule>
    <cfRule type="expression" priority="278" dxfId="1" stopIfTrue="1">
      <formula>DL482&gt;0.99</formula>
    </cfRule>
    <cfRule type="expression" priority="279" dxfId="2" stopIfTrue="1">
      <formula>DL482&gt;0.5</formula>
    </cfRule>
  </conditionalFormatting>
  <conditionalFormatting sqref="R74">
    <cfRule type="expression" priority="280" dxfId="0" stopIfTrue="1">
      <formula>DL483&gt;2</formula>
    </cfRule>
    <cfRule type="expression" priority="281" dxfId="1" stopIfTrue="1">
      <formula>DL483&gt;0.99</formula>
    </cfRule>
    <cfRule type="expression" priority="282" dxfId="2" stopIfTrue="1">
      <formula>DL483&gt;0.5</formula>
    </cfRule>
  </conditionalFormatting>
  <conditionalFormatting sqref="Q75">
    <cfRule type="expression" priority="283" dxfId="0" stopIfTrue="1">
      <formula>DL484&gt;2</formula>
    </cfRule>
    <cfRule type="expression" priority="284" dxfId="1" stopIfTrue="1">
      <formula>DL484&gt;0.99</formula>
    </cfRule>
    <cfRule type="expression" priority="285" dxfId="2" stopIfTrue="1">
      <formula>DL484&gt;0.5</formula>
    </cfRule>
  </conditionalFormatting>
  <conditionalFormatting sqref="Q76">
    <cfRule type="expression" priority="286" dxfId="0" stopIfTrue="1">
      <formula>DL486&gt;2</formula>
    </cfRule>
    <cfRule type="expression" priority="287" dxfId="1" stopIfTrue="1">
      <formula>DL486&gt;0.99</formula>
    </cfRule>
    <cfRule type="expression" priority="288" dxfId="2" stopIfTrue="1">
      <formula>DL486&gt;0.5</formula>
    </cfRule>
  </conditionalFormatting>
  <conditionalFormatting sqref="R76">
    <cfRule type="expression" priority="289" dxfId="0" stopIfTrue="1">
      <formula>DL487&gt;2</formula>
    </cfRule>
    <cfRule type="expression" priority="290" dxfId="1" stopIfTrue="1">
      <formula>DL487&gt;0.99</formula>
    </cfRule>
    <cfRule type="expression" priority="291" dxfId="2" stopIfTrue="1">
      <formula>DL487&gt;0.5</formula>
    </cfRule>
  </conditionalFormatting>
  <conditionalFormatting sqref="R80">
    <cfRule type="expression" priority="292" dxfId="0" stopIfTrue="1">
      <formula>DL467&gt;2</formula>
    </cfRule>
    <cfRule type="expression" priority="293" dxfId="1" stopIfTrue="1">
      <formula>DL467&gt;0.99</formula>
    </cfRule>
    <cfRule type="expression" priority="294" dxfId="2" stopIfTrue="1">
      <formula>DL467&gt;0.5</formula>
    </cfRule>
  </conditionalFormatting>
  <conditionalFormatting sqref="D47:E47 D28:E28">
    <cfRule type="expression" priority="295" dxfId="0" stopIfTrue="1">
      <formula>DW202&gt;2</formula>
    </cfRule>
    <cfRule type="expression" priority="296" dxfId="1" stopIfTrue="1">
      <formula>DW202&gt;0.99</formula>
    </cfRule>
    <cfRule type="expression" priority="297" dxfId="2" stopIfTrue="1">
      <formula>DW202&gt;0.5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92"/>
  <sheetViews>
    <sheetView tabSelected="1" workbookViewId="0" topLeftCell="C1">
      <pane ySplit="2" topLeftCell="BM3" activePane="bottomLeft" state="frozen"/>
      <selection pane="topLeft" activeCell="C1" sqref="C1"/>
      <selection pane="bottomLeft" activeCell="K11" sqref="K11"/>
    </sheetView>
  </sheetViews>
  <sheetFormatPr defaultColWidth="9.00390625" defaultRowHeight="12.75"/>
  <cols>
    <col min="1" max="1" width="24.25390625" style="2" bestFit="1" customWidth="1"/>
    <col min="2" max="2" width="7.00390625" style="2" customWidth="1"/>
    <col min="3" max="3" width="24.625" style="2" bestFit="1" customWidth="1"/>
    <col min="4" max="5" width="9.125" style="2" customWidth="1"/>
    <col min="9" max="9" width="25.625" style="0" customWidth="1"/>
    <col min="10" max="10" width="4.375" style="0" bestFit="1" customWidth="1"/>
    <col min="11" max="12" width="12.75390625" style="0" bestFit="1" customWidth="1"/>
    <col min="16" max="16" width="19.75390625" style="0" customWidth="1"/>
    <col min="17" max="18" width="12.75390625" style="38" bestFit="1" customWidth="1"/>
  </cols>
  <sheetData>
    <row r="1" spans="3:18" ht="15.75">
      <c r="C1" s="87" t="s">
        <v>254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</row>
    <row r="2" spans="3:18" ht="15.75">
      <c r="C2" s="87" t="s">
        <v>253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1:12" ht="15.75">
      <c r="K3" s="57" t="s">
        <v>167</v>
      </c>
      <c r="L3" s="57" t="s">
        <v>168</v>
      </c>
    </row>
    <row r="4" spans="1:18" ht="15" customHeight="1">
      <c r="A4" s="10">
        <v>65</v>
      </c>
      <c r="B4" s="11"/>
      <c r="C4" s="4" t="s">
        <v>25</v>
      </c>
      <c r="D4" s="84" t="s">
        <v>26</v>
      </c>
      <c r="E4" s="12"/>
      <c r="G4" s="53" t="s">
        <v>89</v>
      </c>
      <c r="H4" s="54"/>
      <c r="I4" s="54"/>
      <c r="J4" s="54"/>
      <c r="K4" s="57"/>
      <c r="L4" s="57"/>
      <c r="N4" s="64" t="s">
        <v>166</v>
      </c>
      <c r="O4" s="65"/>
      <c r="P4" s="65"/>
      <c r="Q4" s="57" t="s">
        <v>167</v>
      </c>
      <c r="R4" s="57" t="s">
        <v>168</v>
      </c>
    </row>
    <row r="5" spans="1:18" ht="15.75">
      <c r="A5" s="10">
        <v>67</v>
      </c>
      <c r="B5" s="11"/>
      <c r="C5" s="3" t="s">
        <v>27</v>
      </c>
      <c r="D5" s="85"/>
      <c r="E5" s="13"/>
      <c r="G5" s="62" t="s">
        <v>7</v>
      </c>
      <c r="H5" s="55">
        <v>1992</v>
      </c>
      <c r="I5" s="51" t="s">
        <v>90</v>
      </c>
      <c r="J5" s="52"/>
      <c r="K5" s="6"/>
      <c r="L5" s="6"/>
      <c r="N5" s="65"/>
      <c r="O5" s="65"/>
      <c r="P5" s="65"/>
      <c r="Q5" s="57"/>
      <c r="R5" s="57"/>
    </row>
    <row r="6" spans="1:18" ht="15.75">
      <c r="A6" s="10">
        <v>70</v>
      </c>
      <c r="B6" s="11"/>
      <c r="C6" s="4" t="s">
        <v>28</v>
      </c>
      <c r="D6" s="85"/>
      <c r="E6" s="13"/>
      <c r="G6" s="62"/>
      <c r="H6" s="55"/>
      <c r="I6" s="51" t="s">
        <v>91</v>
      </c>
      <c r="J6" s="52"/>
      <c r="K6" s="6"/>
      <c r="L6" s="6"/>
      <c r="N6" s="62">
        <v>1</v>
      </c>
      <c r="O6" s="5" t="s">
        <v>169</v>
      </c>
      <c r="P6" s="31" t="s">
        <v>46</v>
      </c>
      <c r="Q6" s="25">
        <f>Юбилейные!Q6-1</f>
        <v>0</v>
      </c>
      <c r="R6" s="25">
        <f>Юбилейные!R6-1</f>
        <v>8</v>
      </c>
    </row>
    <row r="7" spans="1:18" ht="15.75">
      <c r="A7" s="10">
        <v>75</v>
      </c>
      <c r="B7" s="11"/>
      <c r="C7" s="4" t="s">
        <v>29</v>
      </c>
      <c r="D7" s="85"/>
      <c r="E7" s="13"/>
      <c r="G7" s="62"/>
      <c r="H7" s="55"/>
      <c r="I7" s="51" t="s">
        <v>92</v>
      </c>
      <c r="J7" s="52"/>
      <c r="K7" s="6"/>
      <c r="L7" s="6"/>
      <c r="N7" s="62"/>
      <c r="O7" s="5" t="s">
        <v>170</v>
      </c>
      <c r="P7" s="29" t="s">
        <v>171</v>
      </c>
      <c r="Q7" s="32"/>
      <c r="R7" s="25">
        <f>Юбилейные!R7-1</f>
        <v>13</v>
      </c>
    </row>
    <row r="8" spans="1:18" ht="15.75">
      <c r="A8" s="10">
        <v>77</v>
      </c>
      <c r="B8" s="11"/>
      <c r="C8" s="3" t="s">
        <v>30</v>
      </c>
      <c r="D8" s="85"/>
      <c r="E8" s="13"/>
      <c r="G8" s="62"/>
      <c r="H8" s="55"/>
      <c r="I8" s="51" t="s">
        <v>93</v>
      </c>
      <c r="J8" s="52"/>
      <c r="K8" s="6"/>
      <c r="L8" s="6"/>
      <c r="N8" s="62" t="s">
        <v>172</v>
      </c>
      <c r="O8" s="63">
        <v>2000</v>
      </c>
      <c r="P8" s="29" t="s">
        <v>173</v>
      </c>
      <c r="Q8" s="25">
        <f>Юбилейные!Q8-1</f>
        <v>1</v>
      </c>
      <c r="R8" s="68"/>
    </row>
    <row r="9" spans="1:18" ht="15" customHeight="1">
      <c r="A9" s="10">
        <v>77</v>
      </c>
      <c r="B9" s="11"/>
      <c r="C9" s="3" t="s">
        <v>31</v>
      </c>
      <c r="D9" s="86" t="s">
        <v>32</v>
      </c>
      <c r="E9" s="14"/>
      <c r="G9" s="62"/>
      <c r="H9" s="55"/>
      <c r="I9" s="51" t="s">
        <v>94</v>
      </c>
      <c r="J9" s="52"/>
      <c r="K9" s="6"/>
      <c r="L9" s="6"/>
      <c r="N9" s="62"/>
      <c r="O9" s="63"/>
      <c r="P9" s="29" t="s">
        <v>174</v>
      </c>
      <c r="Q9" s="25">
        <f>Юбилейные!Q9-1</f>
        <v>0</v>
      </c>
      <c r="R9" s="67"/>
    </row>
    <row r="10" spans="1:18" ht="15.75">
      <c r="A10" s="10">
        <v>78</v>
      </c>
      <c r="B10" s="11"/>
      <c r="C10" s="3" t="s">
        <v>33</v>
      </c>
      <c r="D10" s="85"/>
      <c r="E10" s="13"/>
      <c r="G10" s="62"/>
      <c r="H10" s="63">
        <v>1993</v>
      </c>
      <c r="I10" s="19" t="s">
        <v>165</v>
      </c>
      <c r="J10" s="26"/>
      <c r="K10" s="6"/>
      <c r="L10" s="6"/>
      <c r="N10" s="62"/>
      <c r="O10" s="63"/>
      <c r="P10" s="29" t="s">
        <v>175</v>
      </c>
      <c r="Q10" s="32"/>
      <c r="R10" s="25">
        <f>Юбилейные!R10-1</f>
        <v>1</v>
      </c>
    </row>
    <row r="11" spans="1:18" ht="15.75">
      <c r="A11" s="56">
        <v>79</v>
      </c>
      <c r="B11" s="11"/>
      <c r="C11" s="3" t="s">
        <v>34</v>
      </c>
      <c r="D11" s="85"/>
      <c r="E11" s="13"/>
      <c r="G11" s="62"/>
      <c r="H11" s="63"/>
      <c r="I11" s="51" t="s">
        <v>95</v>
      </c>
      <c r="J11" s="52"/>
      <c r="K11" s="6"/>
      <c r="L11" s="6"/>
      <c r="N11" s="62"/>
      <c r="O11" s="63"/>
      <c r="P11" s="29" t="s">
        <v>176</v>
      </c>
      <c r="Q11" s="25">
        <f>Юбилейные!Q11-1</f>
        <v>-1</v>
      </c>
      <c r="R11" s="68"/>
    </row>
    <row r="12" spans="1:18" ht="15.75">
      <c r="A12" s="56"/>
      <c r="B12" s="11"/>
      <c r="C12" s="3" t="s">
        <v>35</v>
      </c>
      <c r="D12" s="85"/>
      <c r="E12" s="13"/>
      <c r="G12" s="62"/>
      <c r="H12" s="63"/>
      <c r="I12" s="51" t="s">
        <v>96</v>
      </c>
      <c r="J12" s="52"/>
      <c r="K12" s="6"/>
      <c r="L12" s="6"/>
      <c r="N12" s="62"/>
      <c r="O12" s="63"/>
      <c r="P12" s="29" t="s">
        <v>177</v>
      </c>
      <c r="Q12" s="25">
        <f>Юбилейные!Q12-1</f>
        <v>-1</v>
      </c>
      <c r="R12" s="68"/>
    </row>
    <row r="13" spans="1:18" ht="15.75">
      <c r="A13" s="56">
        <v>80</v>
      </c>
      <c r="B13" s="11"/>
      <c r="C13" s="3" t="s">
        <v>36</v>
      </c>
      <c r="D13" s="85"/>
      <c r="E13" s="13"/>
      <c r="G13" s="62"/>
      <c r="H13" s="63"/>
      <c r="I13" s="51" t="s">
        <v>97</v>
      </c>
      <c r="J13" s="52"/>
      <c r="K13" s="6"/>
      <c r="L13" s="6"/>
      <c r="N13" s="62"/>
      <c r="O13" s="63"/>
      <c r="P13" s="29" t="s">
        <v>178</v>
      </c>
      <c r="Q13" s="71"/>
      <c r="R13" s="25">
        <f>Юбилейные!R13-1</f>
        <v>0</v>
      </c>
    </row>
    <row r="14" spans="1:18" ht="15.75">
      <c r="A14" s="56"/>
      <c r="B14" s="11"/>
      <c r="C14" s="3" t="s">
        <v>37</v>
      </c>
      <c r="D14" s="85"/>
      <c r="E14" s="13"/>
      <c r="G14" s="62"/>
      <c r="H14" s="63"/>
      <c r="I14" s="51" t="s">
        <v>98</v>
      </c>
      <c r="J14" s="52"/>
      <c r="K14" s="6"/>
      <c r="L14" s="6"/>
      <c r="N14" s="62"/>
      <c r="O14" s="63"/>
      <c r="P14" s="29" t="s">
        <v>179</v>
      </c>
      <c r="Q14" s="67"/>
      <c r="R14" s="25">
        <f>Юбилейные!R14-1</f>
        <v>0</v>
      </c>
    </row>
    <row r="15" spans="1:18" ht="15.75">
      <c r="A15" s="56">
        <v>81</v>
      </c>
      <c r="B15" s="11"/>
      <c r="C15" s="3" t="s">
        <v>38</v>
      </c>
      <c r="D15" s="81"/>
      <c r="E15" s="15"/>
      <c r="G15" s="62"/>
      <c r="H15" s="63"/>
      <c r="I15" s="51" t="s">
        <v>99</v>
      </c>
      <c r="J15" s="52"/>
      <c r="K15" s="6"/>
      <c r="L15" s="6"/>
      <c r="N15" s="62"/>
      <c r="O15" s="63">
        <v>2001</v>
      </c>
      <c r="P15" s="31" t="s">
        <v>162</v>
      </c>
      <c r="Q15" s="25">
        <f>Юбилейные!Q15-1</f>
        <v>-1</v>
      </c>
      <c r="R15" s="25">
        <f>Юбилейные!R15-1</f>
        <v>0</v>
      </c>
    </row>
    <row r="16" spans="1:18" ht="15.75">
      <c r="A16" s="56"/>
      <c r="B16" s="11"/>
      <c r="C16" s="3" t="s">
        <v>39</v>
      </c>
      <c r="D16" s="82"/>
      <c r="E16" s="16"/>
      <c r="G16" s="62" t="s">
        <v>100</v>
      </c>
      <c r="H16" s="63">
        <v>1992</v>
      </c>
      <c r="I16" s="51" t="s">
        <v>101</v>
      </c>
      <c r="J16" s="52"/>
      <c r="K16" s="6"/>
      <c r="L16" s="6"/>
      <c r="N16" s="62"/>
      <c r="O16" s="63"/>
      <c r="P16" s="5" t="s">
        <v>180</v>
      </c>
      <c r="Q16" s="67">
        <v>-1</v>
      </c>
      <c r="R16" s="67"/>
    </row>
    <row r="17" spans="1:18" ht="15.75">
      <c r="A17" s="10">
        <v>82</v>
      </c>
      <c r="B17" s="11"/>
      <c r="C17" s="3" t="s">
        <v>40</v>
      </c>
      <c r="D17" s="82"/>
      <c r="E17" s="16"/>
      <c r="G17" s="62"/>
      <c r="H17" s="63"/>
      <c r="I17" s="51" t="s">
        <v>102</v>
      </c>
      <c r="J17" s="52"/>
      <c r="K17" s="6"/>
      <c r="L17" s="6"/>
      <c r="N17" s="62" t="s">
        <v>181</v>
      </c>
      <c r="O17" s="5" t="s">
        <v>182</v>
      </c>
      <c r="P17" s="31" t="s">
        <v>183</v>
      </c>
      <c r="Q17" s="25">
        <f>Юбилейные!Q17-1</f>
        <v>-1</v>
      </c>
      <c r="R17" s="25">
        <f>Юбилейные!R17-1</f>
        <v>-1</v>
      </c>
    </row>
    <row r="18" spans="1:18" ht="15.75">
      <c r="A18" s="56">
        <v>83</v>
      </c>
      <c r="B18" s="11"/>
      <c r="C18" s="17" t="s">
        <v>41</v>
      </c>
      <c r="D18" s="82"/>
      <c r="E18" s="16"/>
      <c r="G18" s="62"/>
      <c r="H18" s="63"/>
      <c r="I18" s="51" t="s">
        <v>103</v>
      </c>
      <c r="J18" s="52"/>
      <c r="K18" s="6"/>
      <c r="L18" s="27"/>
      <c r="N18" s="61"/>
      <c r="O18" s="5" t="s">
        <v>184</v>
      </c>
      <c r="P18" s="31" t="s">
        <v>162</v>
      </c>
      <c r="Q18" s="25">
        <f>Юбилейные!Q18-1</f>
        <v>-1</v>
      </c>
      <c r="R18" s="25">
        <f>Юбилейные!R18-1</f>
        <v>0</v>
      </c>
    </row>
    <row r="19" spans="1:18" ht="15.75">
      <c r="A19" s="56"/>
      <c r="B19" s="11"/>
      <c r="C19" s="3" t="s">
        <v>42</v>
      </c>
      <c r="D19" s="82"/>
      <c r="E19" s="16"/>
      <c r="G19" s="62"/>
      <c r="H19" s="63"/>
      <c r="I19" s="51" t="s">
        <v>104</v>
      </c>
      <c r="J19" s="52"/>
      <c r="K19" s="6"/>
      <c r="L19" s="6"/>
      <c r="N19" s="61"/>
      <c r="O19" s="63">
        <v>2002</v>
      </c>
      <c r="P19" s="29" t="s">
        <v>185</v>
      </c>
      <c r="Q19" s="32"/>
      <c r="R19" s="25">
        <f>Юбилейные!R19-1</f>
        <v>-1</v>
      </c>
    </row>
    <row r="20" spans="1:18" ht="15.75">
      <c r="A20" s="56"/>
      <c r="B20" s="11"/>
      <c r="C20" s="3" t="s">
        <v>43</v>
      </c>
      <c r="D20" s="82"/>
      <c r="E20" s="16"/>
      <c r="G20" s="62"/>
      <c r="H20" s="63">
        <v>1993</v>
      </c>
      <c r="I20" s="51" t="s">
        <v>105</v>
      </c>
      <c r="J20" s="52"/>
      <c r="K20" s="6"/>
      <c r="L20" s="6"/>
      <c r="N20" s="61"/>
      <c r="O20" s="63"/>
      <c r="P20" s="29" t="s">
        <v>186</v>
      </c>
      <c r="Q20" s="25">
        <f>Юбилейные!Q20-1</f>
        <v>0</v>
      </c>
      <c r="R20" s="24"/>
    </row>
    <row r="21" spans="1:18" ht="15.75">
      <c r="A21" s="83">
        <v>84</v>
      </c>
      <c r="B21" s="11"/>
      <c r="C21" s="3" t="s">
        <v>44</v>
      </c>
      <c r="D21" s="82"/>
      <c r="E21" s="16"/>
      <c r="G21" s="62"/>
      <c r="H21" s="63"/>
      <c r="I21" s="51" t="s">
        <v>106</v>
      </c>
      <c r="J21" s="52"/>
      <c r="K21" s="6"/>
      <c r="L21" s="6"/>
      <c r="N21" s="61"/>
      <c r="O21" s="63"/>
      <c r="P21" s="29" t="s">
        <v>187</v>
      </c>
      <c r="Q21" s="71"/>
      <c r="R21" s="25">
        <f>Юбилейные!R21-1</f>
        <v>-1</v>
      </c>
    </row>
    <row r="22" spans="1:18" ht="15.75">
      <c r="A22" s="83"/>
      <c r="B22" s="11"/>
      <c r="C22" s="3" t="s">
        <v>45</v>
      </c>
      <c r="D22" s="82"/>
      <c r="E22" s="16"/>
      <c r="G22" s="62"/>
      <c r="H22" s="63"/>
      <c r="I22" s="51" t="s">
        <v>107</v>
      </c>
      <c r="J22" s="52"/>
      <c r="K22" s="6"/>
      <c r="L22" s="6"/>
      <c r="N22" s="61"/>
      <c r="O22" s="63"/>
      <c r="P22" s="29" t="s">
        <v>188</v>
      </c>
      <c r="Q22" s="71"/>
      <c r="R22" s="25">
        <f>Юбилейные!R22-1</f>
        <v>0</v>
      </c>
    </row>
    <row r="23" spans="1:18" ht="15.75">
      <c r="A23" s="83"/>
      <c r="B23" s="11"/>
      <c r="C23" s="3" t="s">
        <v>46</v>
      </c>
      <c r="D23" s="6"/>
      <c r="E23" s="6"/>
      <c r="G23" s="62"/>
      <c r="H23" s="63">
        <v>1994</v>
      </c>
      <c r="I23" s="51" t="s">
        <v>108</v>
      </c>
      <c r="J23" s="52"/>
      <c r="K23" s="6"/>
      <c r="L23" s="68"/>
      <c r="N23" s="61"/>
      <c r="O23" s="63"/>
      <c r="P23" s="29" t="s">
        <v>189</v>
      </c>
      <c r="Q23" s="71"/>
      <c r="R23" s="25">
        <f>Юбилейные!R23-1</f>
        <v>-1</v>
      </c>
    </row>
    <row r="24" spans="1:18" ht="15.75">
      <c r="A24" s="56">
        <v>85</v>
      </c>
      <c r="B24" s="11"/>
      <c r="C24" s="3" t="s">
        <v>47</v>
      </c>
      <c r="D24" s="6"/>
      <c r="E24" s="6"/>
      <c r="G24" s="62"/>
      <c r="H24" s="63"/>
      <c r="I24" s="51" t="s">
        <v>109</v>
      </c>
      <c r="J24" s="52"/>
      <c r="K24" s="6"/>
      <c r="L24" s="67"/>
      <c r="N24" s="61"/>
      <c r="O24" s="63"/>
      <c r="P24" s="29" t="s">
        <v>190</v>
      </c>
      <c r="Q24" s="25">
        <f>Юбилейные!Q24-1</f>
        <v>-1</v>
      </c>
      <c r="R24" s="68"/>
    </row>
    <row r="25" spans="1:18" ht="15.75">
      <c r="A25" s="56"/>
      <c r="B25" s="11"/>
      <c r="C25" s="3" t="s">
        <v>48</v>
      </c>
      <c r="D25" s="80"/>
      <c r="E25" s="18"/>
      <c r="G25" s="62"/>
      <c r="H25" s="63"/>
      <c r="I25" s="51" t="s">
        <v>110</v>
      </c>
      <c r="J25" s="52"/>
      <c r="K25" s="6"/>
      <c r="L25" s="67"/>
      <c r="N25" s="61"/>
      <c r="O25" s="63"/>
      <c r="P25" s="29" t="s">
        <v>191</v>
      </c>
      <c r="Q25" s="25">
        <f>Юбилейные!Q25-1</f>
        <v>-1</v>
      </c>
      <c r="R25" s="67"/>
    </row>
    <row r="26" spans="1:18" ht="15.75">
      <c r="A26" s="56"/>
      <c r="B26" s="11"/>
      <c r="C26" s="3" t="s">
        <v>49</v>
      </c>
      <c r="D26" s="80"/>
      <c r="E26" s="18"/>
      <c r="G26" s="62"/>
      <c r="H26" s="63"/>
      <c r="I26" s="51" t="s">
        <v>111</v>
      </c>
      <c r="J26" s="52"/>
      <c r="K26" s="6"/>
      <c r="L26" s="67"/>
      <c r="N26" s="61"/>
      <c r="O26" s="63"/>
      <c r="P26" s="29" t="s">
        <v>192</v>
      </c>
      <c r="Q26" s="71"/>
      <c r="R26" s="25">
        <f>Юбилейные!R26-1</f>
        <v>-1</v>
      </c>
    </row>
    <row r="27" spans="1:18" ht="15.75">
      <c r="A27" s="56"/>
      <c r="B27" s="11"/>
      <c r="C27" s="3" t="s">
        <v>50</v>
      </c>
      <c r="D27" s="6"/>
      <c r="E27" s="6"/>
      <c r="G27" s="62"/>
      <c r="H27" s="63"/>
      <c r="I27" s="51" t="s">
        <v>112</v>
      </c>
      <c r="J27" s="52"/>
      <c r="K27" s="6"/>
      <c r="L27" s="67"/>
      <c r="N27" s="61"/>
      <c r="O27" s="63"/>
      <c r="P27" s="29" t="s">
        <v>193</v>
      </c>
      <c r="Q27" s="67"/>
      <c r="R27" s="25">
        <f>Юбилейные!R27-1</f>
        <v>-1</v>
      </c>
    </row>
    <row r="28" spans="1:18" ht="15.75">
      <c r="A28" s="56">
        <v>86</v>
      </c>
      <c r="B28" s="11"/>
      <c r="C28" s="3" t="s">
        <v>51</v>
      </c>
      <c r="D28" s="6"/>
      <c r="E28" s="6"/>
      <c r="G28" s="62"/>
      <c r="H28" s="63">
        <v>1995</v>
      </c>
      <c r="I28" s="51" t="s">
        <v>113</v>
      </c>
      <c r="J28" s="52"/>
      <c r="K28" s="6"/>
      <c r="L28" s="67"/>
      <c r="N28" s="61"/>
      <c r="O28" s="63"/>
      <c r="P28" s="29" t="s">
        <v>194</v>
      </c>
      <c r="Q28" s="25">
        <f>Юбилейные!Q28-1</f>
        <v>-1</v>
      </c>
      <c r="R28" s="24"/>
    </row>
    <row r="29" spans="1:18" ht="15.75">
      <c r="A29" s="56"/>
      <c r="B29" s="11"/>
      <c r="C29" s="3" t="s">
        <v>52</v>
      </c>
      <c r="D29" s="6"/>
      <c r="E29" s="6"/>
      <c r="G29" s="62"/>
      <c r="H29" s="63"/>
      <c r="I29" s="51" t="s">
        <v>114</v>
      </c>
      <c r="J29" s="52"/>
      <c r="K29" s="6"/>
      <c r="L29" s="67"/>
      <c r="N29" s="61"/>
      <c r="O29" s="63">
        <v>2003</v>
      </c>
      <c r="P29" s="29" t="s">
        <v>195</v>
      </c>
      <c r="Q29" s="71"/>
      <c r="R29" s="25">
        <f>Юбилейные!R29-1</f>
        <v>0</v>
      </c>
    </row>
    <row r="30" spans="1:18" ht="15.75">
      <c r="A30" s="56">
        <v>87</v>
      </c>
      <c r="B30" s="11"/>
      <c r="C30" s="19" t="s">
        <v>53</v>
      </c>
      <c r="D30" s="20"/>
      <c r="E30" s="20"/>
      <c r="G30" s="62"/>
      <c r="H30" s="63"/>
      <c r="I30" s="51" t="s">
        <v>115</v>
      </c>
      <c r="J30" s="52"/>
      <c r="K30" s="6"/>
      <c r="L30" s="67"/>
      <c r="N30" s="61"/>
      <c r="O30" s="63"/>
      <c r="P30" s="29" t="s">
        <v>196</v>
      </c>
      <c r="Q30" s="67"/>
      <c r="R30" s="25">
        <f>Юбилейные!R30-1</f>
        <v>-1</v>
      </c>
    </row>
    <row r="31" spans="1:18" ht="15.75">
      <c r="A31" s="56"/>
      <c r="B31" s="11"/>
      <c r="C31" s="51" t="s">
        <v>54</v>
      </c>
      <c r="D31" s="52"/>
      <c r="E31" s="21"/>
      <c r="G31" s="62"/>
      <c r="H31" s="63"/>
      <c r="I31" s="19" t="s">
        <v>116</v>
      </c>
      <c r="J31" s="28"/>
      <c r="K31" s="6"/>
      <c r="L31" s="67"/>
      <c r="N31" s="61"/>
      <c r="O31" s="63"/>
      <c r="P31" s="29" t="s">
        <v>197</v>
      </c>
      <c r="Q31" s="25">
        <f>Юбилейные!Q31-1</f>
        <v>-1</v>
      </c>
      <c r="R31" s="24"/>
    </row>
    <row r="32" spans="1:18" ht="15.75">
      <c r="A32" s="56"/>
      <c r="B32" s="11"/>
      <c r="C32" s="79" t="s">
        <v>55</v>
      </c>
      <c r="D32" s="52"/>
      <c r="E32" s="21"/>
      <c r="G32" s="62"/>
      <c r="H32" s="63"/>
      <c r="I32" s="51" t="s">
        <v>117</v>
      </c>
      <c r="J32" s="52"/>
      <c r="K32" s="6"/>
      <c r="L32" s="67"/>
      <c r="N32" s="61"/>
      <c r="O32" s="63"/>
      <c r="P32" s="29" t="s">
        <v>198</v>
      </c>
      <c r="Q32" s="32"/>
      <c r="R32" s="25">
        <f>Юбилейные!R32-1</f>
        <v>0</v>
      </c>
    </row>
    <row r="33" spans="1:18" ht="15.75">
      <c r="A33" s="56"/>
      <c r="B33" s="11"/>
      <c r="C33" s="79" t="s">
        <v>56</v>
      </c>
      <c r="D33" s="52"/>
      <c r="E33" s="21"/>
      <c r="G33" s="62"/>
      <c r="H33" s="63"/>
      <c r="I33" s="19" t="s">
        <v>118</v>
      </c>
      <c r="J33" s="23">
        <f>'[1]Россия'!$Z659</f>
        <v>440</v>
      </c>
      <c r="K33" s="6"/>
      <c r="L33" s="67"/>
      <c r="N33" s="61"/>
      <c r="O33" s="63">
        <v>2004</v>
      </c>
      <c r="P33" s="29" t="s">
        <v>199</v>
      </c>
      <c r="Q33" s="25">
        <f>Юбилейные!Q33-1</f>
        <v>0</v>
      </c>
      <c r="R33" s="68"/>
    </row>
    <row r="34" spans="1:18" ht="15.75">
      <c r="A34" s="56">
        <v>88</v>
      </c>
      <c r="B34" s="11"/>
      <c r="C34" s="79" t="s">
        <v>57</v>
      </c>
      <c r="D34" s="52"/>
      <c r="E34" s="21"/>
      <c r="G34" s="62"/>
      <c r="H34" s="63"/>
      <c r="I34" s="51" t="s">
        <v>119</v>
      </c>
      <c r="J34" s="52"/>
      <c r="K34" s="6"/>
      <c r="L34" s="67"/>
      <c r="N34" s="61"/>
      <c r="O34" s="63">
        <v>4</v>
      </c>
      <c r="P34" s="29" t="s">
        <v>200</v>
      </c>
      <c r="Q34" s="25">
        <f>Юбилейные!Q34-1</f>
        <v>0</v>
      </c>
      <c r="R34" s="67"/>
    </row>
    <row r="35" spans="1:18" ht="15.75">
      <c r="A35" s="56"/>
      <c r="B35" s="11"/>
      <c r="C35" s="79" t="s">
        <v>58</v>
      </c>
      <c r="D35" s="52"/>
      <c r="E35" s="21"/>
      <c r="G35" s="62"/>
      <c r="H35" s="63"/>
      <c r="I35" s="51" t="s">
        <v>120</v>
      </c>
      <c r="J35" s="52"/>
      <c r="K35" s="6"/>
      <c r="L35" s="67"/>
      <c r="N35" s="61"/>
      <c r="O35" s="63">
        <v>4</v>
      </c>
      <c r="P35" s="29" t="s">
        <v>201</v>
      </c>
      <c r="Q35" s="32"/>
      <c r="R35" s="25">
        <f>Юбилейные!R35-1</f>
        <v>-1</v>
      </c>
    </row>
    <row r="36" spans="1:18" ht="15.75">
      <c r="A36" s="56">
        <v>89</v>
      </c>
      <c r="B36" s="11"/>
      <c r="C36" s="79" t="s">
        <v>59</v>
      </c>
      <c r="D36" s="52"/>
      <c r="E36" s="21"/>
      <c r="G36" s="62"/>
      <c r="H36" s="63"/>
      <c r="I36" s="51" t="s">
        <v>121</v>
      </c>
      <c r="J36" s="52"/>
      <c r="K36" s="6"/>
      <c r="L36" s="67"/>
      <c r="N36" s="61"/>
      <c r="O36" s="63">
        <v>2005</v>
      </c>
      <c r="P36" s="29" t="s">
        <v>202</v>
      </c>
      <c r="Q36" s="25">
        <f>Юбилейные!Q36-1</f>
        <v>-1</v>
      </c>
      <c r="R36" s="25">
        <f>Юбилейные!R36-1</f>
        <v>5</v>
      </c>
    </row>
    <row r="37" spans="1:18" ht="15.75">
      <c r="A37" s="56"/>
      <c r="B37" s="11"/>
      <c r="C37" s="79" t="s">
        <v>60</v>
      </c>
      <c r="D37" s="52"/>
      <c r="E37" s="21"/>
      <c r="G37" s="62"/>
      <c r="H37" s="63"/>
      <c r="I37" s="51" t="s">
        <v>122</v>
      </c>
      <c r="J37" s="52"/>
      <c r="K37" s="6"/>
      <c r="L37" s="67"/>
      <c r="N37" s="61"/>
      <c r="O37" s="63"/>
      <c r="P37" s="29" t="s">
        <v>203</v>
      </c>
      <c r="Q37" s="32"/>
      <c r="R37" s="25"/>
    </row>
    <row r="38" spans="1:18" ht="15.75">
      <c r="A38" s="56"/>
      <c r="B38" s="11"/>
      <c r="C38" s="79" t="s">
        <v>61</v>
      </c>
      <c r="D38" s="52"/>
      <c r="E38" s="21"/>
      <c r="G38" s="62">
        <v>5</v>
      </c>
      <c r="H38" s="5">
        <v>92</v>
      </c>
      <c r="I38" s="51" t="s">
        <v>123</v>
      </c>
      <c r="J38" s="52"/>
      <c r="K38" s="6"/>
      <c r="L38" s="25"/>
      <c r="N38" s="61"/>
      <c r="O38" s="63"/>
      <c r="P38" s="29" t="s">
        <v>204</v>
      </c>
      <c r="Q38" s="25">
        <f>Юбилейные!Q38-1</f>
        <v>0</v>
      </c>
      <c r="R38" s="24"/>
    </row>
    <row r="39" spans="1:18" ht="15.75">
      <c r="A39" s="56"/>
      <c r="B39" s="11"/>
      <c r="C39" s="79" t="s">
        <v>62</v>
      </c>
      <c r="D39" s="52"/>
      <c r="E39" s="21"/>
      <c r="G39" s="62"/>
      <c r="H39" s="47">
        <v>93</v>
      </c>
      <c r="I39" s="51" t="s">
        <v>124</v>
      </c>
      <c r="J39" s="52"/>
      <c r="K39" s="6"/>
      <c r="L39" s="25"/>
      <c r="N39" s="61"/>
      <c r="O39" s="63"/>
      <c r="P39" s="29" t="s">
        <v>205</v>
      </c>
      <c r="Q39" s="32"/>
      <c r="R39" s="25">
        <f>Юбилейные!R39-1</f>
        <v>-1</v>
      </c>
    </row>
    <row r="40" spans="1:18" ht="15.75">
      <c r="A40" s="56"/>
      <c r="B40" s="11"/>
      <c r="C40" s="79" t="s">
        <v>63</v>
      </c>
      <c r="D40" s="52"/>
      <c r="E40" s="21"/>
      <c r="G40" s="62"/>
      <c r="H40" s="47"/>
      <c r="I40" s="51" t="s">
        <v>125</v>
      </c>
      <c r="J40" s="52"/>
      <c r="K40" s="6"/>
      <c r="L40" s="25"/>
      <c r="N40" s="61"/>
      <c r="O40" s="63"/>
      <c r="P40" s="29" t="s">
        <v>206</v>
      </c>
      <c r="Q40" s="25">
        <f>Юбилейные!Q40-1</f>
        <v>0</v>
      </c>
      <c r="R40" s="24"/>
    </row>
    <row r="41" spans="1:18" ht="15.75">
      <c r="A41" s="56">
        <v>90</v>
      </c>
      <c r="B41" s="11"/>
      <c r="C41" s="79" t="s">
        <v>64</v>
      </c>
      <c r="D41" s="52"/>
      <c r="E41" s="21"/>
      <c r="G41" s="63">
        <v>1991</v>
      </c>
      <c r="H41" s="62" t="s">
        <v>7</v>
      </c>
      <c r="I41" s="19" t="s">
        <v>126</v>
      </c>
      <c r="J41" s="63" t="s">
        <v>127</v>
      </c>
      <c r="K41" s="6"/>
      <c r="L41" s="50"/>
      <c r="N41" s="61"/>
      <c r="O41" s="63"/>
      <c r="P41" s="29" t="s">
        <v>207</v>
      </c>
      <c r="Q41" s="32"/>
      <c r="R41" s="25">
        <f>Юбилейные!R41-1</f>
        <v>1</v>
      </c>
    </row>
    <row r="42" spans="1:18" ht="15.75">
      <c r="A42" s="56"/>
      <c r="B42" s="11"/>
      <c r="C42" s="79" t="s">
        <v>65</v>
      </c>
      <c r="D42" s="52"/>
      <c r="E42" s="21"/>
      <c r="G42" s="63"/>
      <c r="H42" s="62"/>
      <c r="I42" s="19" t="s">
        <v>128</v>
      </c>
      <c r="J42" s="63"/>
      <c r="K42" s="6"/>
      <c r="L42" s="49"/>
      <c r="N42" s="61"/>
      <c r="O42" s="63"/>
      <c r="P42" s="34" t="s">
        <v>208</v>
      </c>
      <c r="Q42" s="25">
        <f>Юбилейные!Q42-1</f>
        <v>0</v>
      </c>
      <c r="R42" s="68"/>
    </row>
    <row r="43" spans="1:18" ht="15.75">
      <c r="A43" s="56"/>
      <c r="B43" s="11"/>
      <c r="C43" s="79" t="s">
        <v>66</v>
      </c>
      <c r="D43" s="52"/>
      <c r="E43" s="21"/>
      <c r="G43" s="63"/>
      <c r="H43" s="62"/>
      <c r="I43" s="19" t="s">
        <v>129</v>
      </c>
      <c r="J43" s="63"/>
      <c r="K43" s="6"/>
      <c r="L43" s="49"/>
      <c r="N43" s="61"/>
      <c r="O43" s="63"/>
      <c r="P43" s="29" t="s">
        <v>209</v>
      </c>
      <c r="Q43" s="25">
        <f>Юбилейные!Q43-1</f>
        <v>2</v>
      </c>
      <c r="R43" s="68"/>
    </row>
    <row r="44" spans="1:18" ht="15.75">
      <c r="A44" s="56"/>
      <c r="B44" s="11"/>
      <c r="C44" s="79" t="s">
        <v>67</v>
      </c>
      <c r="D44" s="52"/>
      <c r="E44" s="21"/>
      <c r="G44" s="63"/>
      <c r="H44" s="62"/>
      <c r="I44" s="19" t="s">
        <v>130</v>
      </c>
      <c r="J44" s="63"/>
      <c r="K44" s="6"/>
      <c r="L44" s="49"/>
      <c r="N44" s="61"/>
      <c r="O44" s="63"/>
      <c r="P44" s="29" t="s">
        <v>210</v>
      </c>
      <c r="Q44" s="25">
        <f>Юбилейные!Q44-1</f>
        <v>4</v>
      </c>
      <c r="R44" s="68"/>
    </row>
    <row r="45" spans="1:18" ht="15.75">
      <c r="A45" s="56"/>
      <c r="B45" s="11"/>
      <c r="C45" s="79" t="s">
        <v>68</v>
      </c>
      <c r="D45" s="52"/>
      <c r="E45" s="21"/>
      <c r="G45" s="63"/>
      <c r="H45" s="62"/>
      <c r="I45" s="19" t="s">
        <v>131</v>
      </c>
      <c r="J45" s="63"/>
      <c r="K45" s="6"/>
      <c r="L45" s="49"/>
      <c r="N45" s="61"/>
      <c r="O45" s="63"/>
      <c r="P45" s="29" t="s">
        <v>211</v>
      </c>
      <c r="Q45" s="32"/>
      <c r="R45" s="25">
        <f>Юбилейные!R45-1</f>
        <v>0</v>
      </c>
    </row>
    <row r="46" spans="1:18" ht="15.75">
      <c r="A46" s="56">
        <v>91</v>
      </c>
      <c r="B46" s="11"/>
      <c r="C46" s="3" t="s">
        <v>69</v>
      </c>
      <c r="D46" s="6"/>
      <c r="E46" s="6"/>
      <c r="G46" s="63"/>
      <c r="H46" s="62"/>
      <c r="I46" s="19" t="s">
        <v>132</v>
      </c>
      <c r="J46" s="63"/>
      <c r="K46" s="6"/>
      <c r="L46" s="49"/>
      <c r="N46" s="61"/>
      <c r="O46" s="63"/>
      <c r="P46" s="29" t="s">
        <v>173</v>
      </c>
      <c r="Q46" s="25">
        <f>Юбилейные!Q46-1</f>
        <v>1</v>
      </c>
      <c r="R46" s="39"/>
    </row>
    <row r="47" spans="1:18" ht="15.75">
      <c r="A47" s="56"/>
      <c r="B47" s="11"/>
      <c r="C47" s="3" t="s">
        <v>70</v>
      </c>
      <c r="D47" s="22"/>
      <c r="E47" s="22"/>
      <c r="G47" s="63">
        <v>1991</v>
      </c>
      <c r="H47" s="62">
        <v>5</v>
      </c>
      <c r="I47" s="29" t="s">
        <v>133</v>
      </c>
      <c r="J47" s="63">
        <f>SUM(K47:K48)</f>
        <v>0</v>
      </c>
      <c r="K47" s="6"/>
      <c r="L47" s="49"/>
      <c r="N47" s="61"/>
      <c r="O47" s="63">
        <v>2006</v>
      </c>
      <c r="P47" s="29" t="s">
        <v>212</v>
      </c>
      <c r="Q47" s="69"/>
      <c r="R47" s="25">
        <f>Юбилейные!R47-1</f>
        <v>0</v>
      </c>
    </row>
    <row r="48" spans="1:18" ht="15.75">
      <c r="A48" s="56"/>
      <c r="B48" s="11"/>
      <c r="C48" s="79" t="s">
        <v>71</v>
      </c>
      <c r="D48" s="52"/>
      <c r="E48" s="21"/>
      <c r="G48" s="63"/>
      <c r="H48" s="62"/>
      <c r="I48" s="29" t="s">
        <v>134</v>
      </c>
      <c r="J48" s="63"/>
      <c r="K48" s="6"/>
      <c r="L48" s="49"/>
      <c r="N48" s="61"/>
      <c r="O48" s="63"/>
      <c r="P48" s="29" t="s">
        <v>213</v>
      </c>
      <c r="Q48" s="67"/>
      <c r="R48" s="25">
        <f>Юбилейные!R48-1</f>
        <v>1</v>
      </c>
    </row>
    <row r="49" spans="1:18" ht="15.75">
      <c r="A49" s="56"/>
      <c r="B49" s="11"/>
      <c r="C49" s="79" t="s">
        <v>72</v>
      </c>
      <c r="D49" s="52"/>
      <c r="E49" s="21"/>
      <c r="G49" s="63">
        <v>1992</v>
      </c>
      <c r="H49" s="62">
        <v>10</v>
      </c>
      <c r="I49" s="29" t="s">
        <v>135</v>
      </c>
      <c r="J49" s="63">
        <f>SUM(K49:K51)</f>
        <v>0</v>
      </c>
      <c r="K49" s="6"/>
      <c r="L49" s="49"/>
      <c r="N49" s="61"/>
      <c r="O49" s="63"/>
      <c r="P49" s="29" t="s">
        <v>214</v>
      </c>
      <c r="Q49" s="67"/>
      <c r="R49" s="25">
        <f>Юбилейные!R49-1</f>
        <v>1</v>
      </c>
    </row>
    <row r="50" spans="1:18" ht="15.75">
      <c r="A50" s="56"/>
      <c r="B50" s="11"/>
      <c r="C50" s="79" t="s">
        <v>73</v>
      </c>
      <c r="D50" s="52"/>
      <c r="E50" s="21"/>
      <c r="G50" s="63"/>
      <c r="H50" s="62"/>
      <c r="I50" s="29" t="s">
        <v>136</v>
      </c>
      <c r="J50" s="63"/>
      <c r="K50" s="6"/>
      <c r="L50" s="49"/>
      <c r="N50" s="61"/>
      <c r="O50" s="63"/>
      <c r="P50" s="29" t="s">
        <v>215</v>
      </c>
      <c r="Q50" s="25">
        <f>Юбилейные!Q50-1</f>
        <v>1</v>
      </c>
      <c r="R50" s="24"/>
    </row>
    <row r="51" spans="1:18" ht="15.75">
      <c r="A51" s="56"/>
      <c r="B51" s="11"/>
      <c r="C51" s="79" t="s">
        <v>74</v>
      </c>
      <c r="D51" s="52"/>
      <c r="E51" s="21"/>
      <c r="G51" s="63"/>
      <c r="H51" s="62"/>
      <c r="I51" s="29" t="s">
        <v>137</v>
      </c>
      <c r="J51" s="63"/>
      <c r="K51" s="6"/>
      <c r="L51" s="49"/>
      <c r="N51" s="61"/>
      <c r="O51" s="63"/>
      <c r="P51" s="29" t="s">
        <v>216</v>
      </c>
      <c r="Q51" s="25">
        <f>Юбилейные!Q51-1</f>
        <v>2</v>
      </c>
      <c r="R51" s="39"/>
    </row>
    <row r="52" spans="1:18" ht="15.75">
      <c r="A52" s="5">
        <v>87</v>
      </c>
      <c r="B52" s="11"/>
      <c r="C52" s="51" t="s">
        <v>53</v>
      </c>
      <c r="D52" s="52"/>
      <c r="E52" s="21"/>
      <c r="G52" s="63">
        <v>1993</v>
      </c>
      <c r="H52" s="62" t="s">
        <v>6</v>
      </c>
      <c r="I52" s="29" t="s">
        <v>138</v>
      </c>
      <c r="J52" s="63">
        <f>SUM(K52:K56)</f>
        <v>0</v>
      </c>
      <c r="K52" s="6"/>
      <c r="L52" s="49"/>
      <c r="N52" s="61"/>
      <c r="O52" s="63"/>
      <c r="P52" s="29" t="s">
        <v>155</v>
      </c>
      <c r="Q52" s="25">
        <f>Юбилейные!Q52-1</f>
        <v>-1</v>
      </c>
      <c r="R52" s="39"/>
    </row>
    <row r="53" spans="1:18" ht="15.75">
      <c r="A53" s="5">
        <v>89</v>
      </c>
      <c r="B53" s="11"/>
      <c r="C53" s="51" t="s">
        <v>75</v>
      </c>
      <c r="D53" s="52"/>
      <c r="E53" s="21"/>
      <c r="G53" s="63"/>
      <c r="H53" s="62"/>
      <c r="I53" s="29" t="s">
        <v>139</v>
      </c>
      <c r="J53" s="63"/>
      <c r="K53" s="6"/>
      <c r="L53" s="49"/>
      <c r="N53" s="61"/>
      <c r="O53" s="63"/>
      <c r="P53" s="29" t="s">
        <v>217</v>
      </c>
      <c r="Q53" s="25">
        <f>Юбилейные!Q53-1</f>
        <v>3</v>
      </c>
      <c r="R53" s="39"/>
    </row>
    <row r="54" spans="1:18" ht="15.75">
      <c r="A54" s="5">
        <v>91</v>
      </c>
      <c r="B54" s="11"/>
      <c r="C54" s="51" t="s">
        <v>76</v>
      </c>
      <c r="D54" s="52"/>
      <c r="E54" s="21"/>
      <c r="G54" s="63"/>
      <c r="H54" s="62"/>
      <c r="I54" s="29" t="s">
        <v>140</v>
      </c>
      <c r="J54" s="63"/>
      <c r="K54" s="6"/>
      <c r="L54" s="49"/>
      <c r="N54" s="61"/>
      <c r="O54" s="63"/>
      <c r="P54" s="29" t="s">
        <v>218</v>
      </c>
      <c r="Q54" s="39"/>
      <c r="R54" s="25">
        <f>Юбилейные!R54-1</f>
        <v>2</v>
      </c>
    </row>
    <row r="55" spans="1:18" ht="15.75">
      <c r="A55" s="5">
        <v>87</v>
      </c>
      <c r="B55" s="11"/>
      <c r="C55" s="79" t="s">
        <v>53</v>
      </c>
      <c r="D55" s="52"/>
      <c r="E55" s="21"/>
      <c r="G55" s="63"/>
      <c r="H55" s="62"/>
      <c r="I55" s="29" t="s">
        <v>141</v>
      </c>
      <c r="J55" s="63"/>
      <c r="K55" s="6"/>
      <c r="L55" s="49"/>
      <c r="N55" s="61"/>
      <c r="O55" s="70" t="s">
        <v>219</v>
      </c>
      <c r="P55" s="34" t="s">
        <v>220</v>
      </c>
      <c r="Q55" s="25">
        <f>Юбилейные!Q55-1</f>
        <v>-1</v>
      </c>
      <c r="R55" s="39"/>
    </row>
    <row r="56" spans="1:18" ht="15.75">
      <c r="A56" s="56">
        <v>88</v>
      </c>
      <c r="B56" s="11"/>
      <c r="C56" s="79" t="s">
        <v>77</v>
      </c>
      <c r="D56" s="52"/>
      <c r="E56" s="21"/>
      <c r="G56" s="63"/>
      <c r="H56" s="62"/>
      <c r="I56" s="29" t="s">
        <v>142</v>
      </c>
      <c r="J56" s="63"/>
      <c r="K56" s="6"/>
      <c r="L56" s="49"/>
      <c r="N56" s="61"/>
      <c r="O56" s="70"/>
      <c r="P56" s="34" t="s">
        <v>221</v>
      </c>
      <c r="Q56" s="25">
        <f>Юбилейные!Q56-1</f>
        <v>0</v>
      </c>
      <c r="R56" s="39"/>
    </row>
    <row r="57" spans="1:18" ht="15.75">
      <c r="A57" s="56"/>
      <c r="B57" s="11"/>
      <c r="C57" s="79" t="s">
        <v>78</v>
      </c>
      <c r="D57" s="52"/>
      <c r="E57" s="21"/>
      <c r="G57" s="63">
        <v>1994</v>
      </c>
      <c r="H57" s="62"/>
      <c r="I57" s="29" t="s">
        <v>143</v>
      </c>
      <c r="J57" s="63">
        <f>SUM(K57:K61)</f>
        <v>0</v>
      </c>
      <c r="K57" s="6"/>
      <c r="L57" s="49"/>
      <c r="N57" s="61"/>
      <c r="O57" s="70"/>
      <c r="P57" s="34" t="s">
        <v>222</v>
      </c>
      <c r="Q57" s="69"/>
      <c r="R57" s="25">
        <f>Юбилейные!R57-1</f>
        <v>2</v>
      </c>
    </row>
    <row r="58" spans="1:18" ht="15.75">
      <c r="A58" s="56"/>
      <c r="B58" s="11"/>
      <c r="C58" s="79" t="s">
        <v>79</v>
      </c>
      <c r="D58" s="52"/>
      <c r="E58" s="21"/>
      <c r="G58" s="63"/>
      <c r="H58" s="62"/>
      <c r="I58" s="29" t="s">
        <v>144</v>
      </c>
      <c r="J58" s="63"/>
      <c r="K58" s="6"/>
      <c r="L58" s="49"/>
      <c r="N58" s="61"/>
      <c r="O58" s="70"/>
      <c r="P58" s="34" t="s">
        <v>223</v>
      </c>
      <c r="Q58" s="69"/>
      <c r="R58" s="25">
        <f>Юбилейные!R58-1</f>
        <v>3</v>
      </c>
    </row>
    <row r="59" spans="1:18" ht="15.75">
      <c r="A59" s="56">
        <v>89</v>
      </c>
      <c r="B59" s="11"/>
      <c r="C59" s="79" t="s">
        <v>80</v>
      </c>
      <c r="D59" s="52"/>
      <c r="E59" s="21"/>
      <c r="G59" s="63"/>
      <c r="H59" s="62"/>
      <c r="I59" s="29" t="s">
        <v>145</v>
      </c>
      <c r="J59" s="63"/>
      <c r="K59" s="6"/>
      <c r="L59" s="49"/>
      <c r="N59" s="61"/>
      <c r="O59" s="70"/>
      <c r="P59" s="34" t="s">
        <v>224</v>
      </c>
      <c r="Q59" s="69"/>
      <c r="R59" s="25">
        <f>Юбилейные!R59-1</f>
        <v>3</v>
      </c>
    </row>
    <row r="60" spans="1:18" ht="15.75">
      <c r="A60" s="56"/>
      <c r="B60" s="11"/>
      <c r="C60" s="51" t="s">
        <v>81</v>
      </c>
      <c r="D60" s="52"/>
      <c r="E60" s="21"/>
      <c r="G60" s="63"/>
      <c r="H60" s="62"/>
      <c r="I60" s="29" t="s">
        <v>146</v>
      </c>
      <c r="J60" s="63"/>
      <c r="K60" s="6"/>
      <c r="L60" s="49"/>
      <c r="N60" s="61"/>
      <c r="O60" s="70"/>
      <c r="P60" s="34" t="s">
        <v>225</v>
      </c>
      <c r="Q60" s="25">
        <f>Юбилейные!Q60-1</f>
        <v>1</v>
      </c>
      <c r="R60" s="39"/>
    </row>
    <row r="61" spans="1:18" ht="15.75">
      <c r="A61" s="56"/>
      <c r="B61" s="11"/>
      <c r="C61" s="79" t="s">
        <v>82</v>
      </c>
      <c r="D61" s="52"/>
      <c r="E61" s="21"/>
      <c r="G61" s="63"/>
      <c r="H61" s="62"/>
      <c r="I61" s="29" t="s">
        <v>147</v>
      </c>
      <c r="J61" s="63"/>
      <c r="K61" s="6"/>
      <c r="L61" s="49"/>
      <c r="N61" s="61"/>
      <c r="O61" s="70"/>
      <c r="P61" s="34" t="s">
        <v>226</v>
      </c>
      <c r="Q61" s="25">
        <f>Юбилейные!Q61-1</f>
        <v>-1</v>
      </c>
      <c r="R61" s="25">
        <f>Юбилейные!R61-1</f>
        <v>-1</v>
      </c>
    </row>
    <row r="62" spans="1:18" ht="15.75">
      <c r="A62" s="56">
        <v>90</v>
      </c>
      <c r="B62" s="11"/>
      <c r="C62" s="51" t="s">
        <v>83</v>
      </c>
      <c r="D62" s="52"/>
      <c r="E62" s="21"/>
      <c r="G62" s="47" t="s">
        <v>148</v>
      </c>
      <c r="H62" s="47"/>
      <c r="I62" s="47"/>
      <c r="J62" s="47"/>
      <c r="K62" s="48"/>
      <c r="L62" s="48"/>
      <c r="N62" s="61"/>
      <c r="O62" s="70"/>
      <c r="P62" s="35" t="s">
        <v>227</v>
      </c>
      <c r="Q62" s="25">
        <f>Юбилейные!Q62-1</f>
        <v>-1</v>
      </c>
      <c r="R62" s="25">
        <f>Юбилейные!R62-1</f>
        <v>-1</v>
      </c>
    </row>
    <row r="63" spans="1:18" ht="15.75">
      <c r="A63" s="56"/>
      <c r="B63" s="11"/>
      <c r="C63" s="51" t="s">
        <v>84</v>
      </c>
      <c r="D63" s="52"/>
      <c r="E63" s="21"/>
      <c r="G63" s="47"/>
      <c r="H63" s="47"/>
      <c r="I63" s="47"/>
      <c r="J63" s="47"/>
      <c r="K63" s="48"/>
      <c r="L63" s="48"/>
      <c r="N63" s="61"/>
      <c r="O63" s="70"/>
      <c r="P63" s="34" t="s">
        <v>228</v>
      </c>
      <c r="Q63" s="25">
        <f>Юбилейные!Q63-1</f>
        <v>-1</v>
      </c>
      <c r="R63" s="25">
        <f>Юбилейные!R63-1</f>
        <v>2</v>
      </c>
    </row>
    <row r="64" spans="1:18" ht="15.75">
      <c r="A64" s="56"/>
      <c r="B64" s="11"/>
      <c r="C64" s="51" t="s">
        <v>85</v>
      </c>
      <c r="D64" s="52"/>
      <c r="E64" s="21"/>
      <c r="G64" s="44">
        <v>95</v>
      </c>
      <c r="H64" s="45" t="s">
        <v>149</v>
      </c>
      <c r="I64" s="45"/>
      <c r="J64" s="45"/>
      <c r="K64" s="46"/>
      <c r="L64" s="46"/>
      <c r="N64" s="61"/>
      <c r="O64" s="58">
        <v>2008</v>
      </c>
      <c r="P64" s="36" t="s">
        <v>229</v>
      </c>
      <c r="Q64" s="25">
        <f>Юбилейные!Q64-1</f>
        <v>3</v>
      </c>
      <c r="R64" s="25">
        <f>Юбилейные!R64-1</f>
        <v>-1</v>
      </c>
    </row>
    <row r="65" spans="1:18" ht="15.75">
      <c r="A65" s="56">
        <v>91</v>
      </c>
      <c r="B65" s="11"/>
      <c r="C65" s="51" t="s">
        <v>86</v>
      </c>
      <c r="D65" s="52"/>
      <c r="E65" s="21"/>
      <c r="G65" s="44"/>
      <c r="H65" s="45"/>
      <c r="I65" s="45"/>
      <c r="J65" s="45"/>
      <c r="K65" s="46"/>
      <c r="L65" s="46"/>
      <c r="N65" s="61"/>
      <c r="O65" s="58"/>
      <c r="P65" s="36" t="s">
        <v>230</v>
      </c>
      <c r="Q65" s="25">
        <f>Юбилейные!Q65-1</f>
        <v>2</v>
      </c>
      <c r="R65" s="25">
        <f>Юбилейные!R65-1</f>
        <v>-1</v>
      </c>
    </row>
    <row r="66" spans="1:18" ht="15.75">
      <c r="A66" s="56"/>
      <c r="B66" s="11"/>
      <c r="C66" s="51" t="s">
        <v>87</v>
      </c>
      <c r="D66" s="52"/>
      <c r="E66" s="21"/>
      <c r="G66" s="44">
        <v>96</v>
      </c>
      <c r="H66" s="45" t="s">
        <v>150</v>
      </c>
      <c r="I66" s="45"/>
      <c r="J66" s="45"/>
      <c r="K66" s="46"/>
      <c r="L66" s="46"/>
      <c r="N66" s="61"/>
      <c r="O66" s="58"/>
      <c r="P66" s="36" t="s">
        <v>231</v>
      </c>
      <c r="Q66" s="25">
        <f>Юбилейные!Q66-1</f>
        <v>1</v>
      </c>
      <c r="R66" s="25">
        <f>Юбилейные!R66-1</f>
        <v>-1</v>
      </c>
    </row>
    <row r="67" spans="1:18" ht="15.75">
      <c r="A67" s="56"/>
      <c r="B67" s="11"/>
      <c r="C67" s="51" t="s">
        <v>88</v>
      </c>
      <c r="D67" s="52"/>
      <c r="E67" s="21"/>
      <c r="G67" s="44"/>
      <c r="H67" s="45"/>
      <c r="I67" s="45"/>
      <c r="J67" s="45"/>
      <c r="K67" s="46"/>
      <c r="L67" s="46"/>
      <c r="N67" s="61"/>
      <c r="O67" s="58"/>
      <c r="P67" s="35" t="s">
        <v>232</v>
      </c>
      <c r="Q67" s="25">
        <f>Юбилейные!Q67-1</f>
        <v>-1</v>
      </c>
      <c r="R67" s="25">
        <f>Юбилейные!R67-1</f>
        <v>2</v>
      </c>
    </row>
    <row r="68" spans="7:18" ht="15.75">
      <c r="G68" s="76" t="s">
        <v>151</v>
      </c>
      <c r="H68" s="78" t="s">
        <v>152</v>
      </c>
      <c r="I68" s="78"/>
      <c r="J68" s="78"/>
      <c r="K68" s="6"/>
      <c r="L68" s="7"/>
      <c r="N68" s="61"/>
      <c r="O68" s="58"/>
      <c r="P68" s="37" t="s">
        <v>233</v>
      </c>
      <c r="Q68" s="25">
        <f>Юбилейные!Q68-1</f>
        <v>0</v>
      </c>
      <c r="R68" s="25">
        <f>Юбилейные!R68-1</f>
        <v>-1</v>
      </c>
    </row>
    <row r="69" spans="7:18" ht="15.75">
      <c r="G69" s="77"/>
      <c r="H69" s="43" t="s">
        <v>153</v>
      </c>
      <c r="I69" s="78"/>
      <c r="J69" s="78"/>
      <c r="K69" s="7"/>
      <c r="L69" s="7"/>
      <c r="N69" s="61"/>
      <c r="O69" s="58"/>
      <c r="P69" s="37" t="s">
        <v>234</v>
      </c>
      <c r="Q69" s="25">
        <f>Юбилейные!Q69-1</f>
        <v>-1</v>
      </c>
      <c r="R69" s="25">
        <f>Юбилейные!R69-1</f>
        <v>8</v>
      </c>
    </row>
    <row r="70" spans="7:18" ht="15.75">
      <c r="G70" s="77"/>
      <c r="H70" s="78" t="s">
        <v>154</v>
      </c>
      <c r="I70" s="78"/>
      <c r="J70" s="78"/>
      <c r="K70" s="7"/>
      <c r="L70" s="7"/>
      <c r="N70" s="61"/>
      <c r="O70" s="59"/>
      <c r="P70" s="37" t="s">
        <v>235</v>
      </c>
      <c r="Q70" s="25">
        <f>Юбилейные!Q70-1</f>
        <v>0</v>
      </c>
      <c r="R70" s="25">
        <f>Юбилейные!R70-1</f>
        <v>-1</v>
      </c>
    </row>
    <row r="71" spans="7:18" ht="15.75">
      <c r="G71" s="77"/>
      <c r="H71" s="78" t="s">
        <v>155</v>
      </c>
      <c r="I71" s="78"/>
      <c r="J71" s="78"/>
      <c r="K71" s="7"/>
      <c r="L71" s="7"/>
      <c r="N71" s="61"/>
      <c r="O71" s="59"/>
      <c r="P71" s="37" t="s">
        <v>174</v>
      </c>
      <c r="Q71" s="25">
        <f>Юбилейные!Q71-1</f>
        <v>-1</v>
      </c>
      <c r="R71" s="25">
        <f>Юбилейные!R71-1</f>
        <v>-1</v>
      </c>
    </row>
    <row r="72" spans="7:18" ht="15.75">
      <c r="G72" s="77"/>
      <c r="H72" s="73" t="s">
        <v>156</v>
      </c>
      <c r="I72" s="74"/>
      <c r="J72" s="74"/>
      <c r="K72" s="7"/>
      <c r="L72" s="7"/>
      <c r="N72" s="61"/>
      <c r="O72" s="60">
        <v>2009</v>
      </c>
      <c r="P72" s="35" t="s">
        <v>236</v>
      </c>
      <c r="Q72" s="25">
        <f>Юбилейные!Q72-1</f>
        <v>1</v>
      </c>
      <c r="R72" s="25">
        <f>Юбилейные!R72-1</f>
        <v>-1</v>
      </c>
    </row>
    <row r="73" spans="7:18" ht="15.75">
      <c r="G73" s="77"/>
      <c r="H73" s="73" t="s">
        <v>157</v>
      </c>
      <c r="I73" s="74"/>
      <c r="J73" s="74"/>
      <c r="K73" s="7"/>
      <c r="L73" s="7"/>
      <c r="N73" s="61"/>
      <c r="O73" s="61"/>
      <c r="P73" s="35" t="s">
        <v>237</v>
      </c>
      <c r="Q73" s="25">
        <f>Юбилейные!Q73-1</f>
        <v>0</v>
      </c>
      <c r="R73" s="25">
        <f>Юбилейные!R73-1</f>
        <v>4</v>
      </c>
    </row>
    <row r="74" spans="7:18" ht="15.75">
      <c r="G74" s="77"/>
      <c r="H74" s="73" t="s">
        <v>158</v>
      </c>
      <c r="I74" s="74"/>
      <c r="J74" s="74"/>
      <c r="K74" s="7"/>
      <c r="L74" s="7"/>
      <c r="N74" s="61"/>
      <c r="O74" s="61"/>
      <c r="P74" s="35" t="s">
        <v>238</v>
      </c>
      <c r="Q74" s="25">
        <f>Юбилейные!Q74-1</f>
        <v>-1</v>
      </c>
      <c r="R74" s="25">
        <f>Юбилейные!R74-1</f>
        <v>2</v>
      </c>
    </row>
    <row r="75" spans="7:18" ht="15.75">
      <c r="G75" s="77"/>
      <c r="H75" s="73" t="s">
        <v>159</v>
      </c>
      <c r="I75" s="74"/>
      <c r="J75" s="74"/>
      <c r="K75" s="7"/>
      <c r="L75" s="7"/>
      <c r="N75" s="61"/>
      <c r="O75" s="61"/>
      <c r="P75" s="35" t="s">
        <v>239</v>
      </c>
      <c r="Q75" s="25">
        <f>Юбилейные!Q75-1</f>
        <v>-1</v>
      </c>
      <c r="R75" s="25">
        <f>Юбилейные!R75-1</f>
        <v>-1</v>
      </c>
    </row>
    <row r="76" spans="7:18" ht="15.75">
      <c r="G76" s="77"/>
      <c r="H76" s="73" t="s">
        <v>160</v>
      </c>
      <c r="I76" s="74"/>
      <c r="J76" s="74"/>
      <c r="K76" s="7"/>
      <c r="L76" s="7"/>
      <c r="N76" s="61"/>
      <c r="O76" s="61"/>
      <c r="P76" s="35" t="s">
        <v>240</v>
      </c>
      <c r="Q76" s="25">
        <f>Юбилейные!Q76-1</f>
        <v>-1</v>
      </c>
      <c r="R76" s="25">
        <f>Юбилейные!R76-1</f>
        <v>1</v>
      </c>
    </row>
    <row r="77" spans="7:18" ht="15.75">
      <c r="G77" s="74"/>
      <c r="H77" s="73" t="s">
        <v>161</v>
      </c>
      <c r="I77" s="74"/>
      <c r="J77" s="74"/>
      <c r="K77" s="8"/>
      <c r="L77" s="8"/>
      <c r="N77" s="61"/>
      <c r="O77" s="61"/>
      <c r="P77" s="35" t="s">
        <v>241</v>
      </c>
      <c r="Q77" s="25">
        <f>Юбилейные!Q77-1</f>
        <v>-1</v>
      </c>
      <c r="R77" s="25">
        <f>Юбилейные!R77-1</f>
        <v>4</v>
      </c>
    </row>
    <row r="78" spans="7:18" ht="15.75">
      <c r="G78" s="74"/>
      <c r="H78" s="73" t="s">
        <v>152</v>
      </c>
      <c r="I78" s="74"/>
      <c r="J78" s="74"/>
      <c r="K78" s="8"/>
      <c r="L78" s="8"/>
      <c r="N78" s="61"/>
      <c r="O78" s="61"/>
      <c r="P78" s="11" t="s">
        <v>242</v>
      </c>
      <c r="Q78" s="25">
        <f>Юбилейные!Q78-1</f>
        <v>-1</v>
      </c>
      <c r="R78" s="25">
        <f>Юбилейные!R78-1</f>
        <v>1</v>
      </c>
    </row>
    <row r="79" spans="7:18" ht="15.75">
      <c r="G79" s="74"/>
      <c r="H79" s="73" t="s">
        <v>162</v>
      </c>
      <c r="I79" s="74"/>
      <c r="J79" s="74"/>
      <c r="K79" s="8"/>
      <c r="L79" s="8"/>
      <c r="N79" s="61"/>
      <c r="O79" s="61"/>
      <c r="P79" s="35" t="s">
        <v>243</v>
      </c>
      <c r="Q79" s="66"/>
      <c r="R79" s="25">
        <f>Юбилейные!R79-1</f>
        <v>1</v>
      </c>
    </row>
    <row r="80" spans="7:18" ht="15.75">
      <c r="G80" s="74"/>
      <c r="H80" s="75" t="s">
        <v>163</v>
      </c>
      <c r="I80" s="75"/>
      <c r="J80" s="75"/>
      <c r="K80" s="8"/>
      <c r="L80" s="7"/>
      <c r="N80" s="61"/>
      <c r="O80" s="61"/>
      <c r="P80" s="35" t="s">
        <v>244</v>
      </c>
      <c r="Q80" s="67"/>
      <c r="R80" s="25">
        <f>Юбилейные!R80-1</f>
        <v>2</v>
      </c>
    </row>
    <row r="81" spans="7:18" ht="15.75">
      <c r="G81" s="72"/>
      <c r="H81" s="72"/>
      <c r="I81" s="72"/>
      <c r="J81" s="72"/>
      <c r="K81" s="72"/>
      <c r="L81" s="72"/>
      <c r="N81" s="61"/>
      <c r="O81" s="58">
        <v>2010</v>
      </c>
      <c r="P81" s="37" t="s">
        <v>245</v>
      </c>
      <c r="Q81" s="67"/>
      <c r="R81" s="25">
        <f>Юбилейные!R81-1</f>
        <v>-1</v>
      </c>
    </row>
    <row r="82" spans="7:18" ht="15.75">
      <c r="G82" s="72"/>
      <c r="H82" s="72"/>
      <c r="I82" s="72"/>
      <c r="J82" s="72"/>
      <c r="K82" s="72"/>
      <c r="L82" s="72"/>
      <c r="N82" s="61"/>
      <c r="O82" s="65"/>
      <c r="P82" s="37" t="s">
        <v>246</v>
      </c>
      <c r="Q82" s="67"/>
      <c r="R82" s="25">
        <f>Юбилейные!R82-1</f>
        <v>-1</v>
      </c>
    </row>
    <row r="83" spans="7:18" ht="15.75">
      <c r="G83" s="41" t="s">
        <v>24</v>
      </c>
      <c r="H83" s="75" t="s">
        <v>164</v>
      </c>
      <c r="I83" s="75"/>
      <c r="J83" s="75"/>
      <c r="K83" s="30"/>
      <c r="L83" s="9"/>
      <c r="N83" s="61"/>
      <c r="O83" s="65"/>
      <c r="P83" s="37" t="s">
        <v>247</v>
      </c>
      <c r="Q83" s="67"/>
      <c r="R83" s="25">
        <f>Юбилейные!R83-1</f>
        <v>-1</v>
      </c>
    </row>
    <row r="84" spans="7:18" ht="15.75">
      <c r="G84" s="42"/>
      <c r="H84" s="75"/>
      <c r="I84" s="75"/>
      <c r="J84" s="75"/>
      <c r="K84" s="9"/>
      <c r="L84" s="9"/>
      <c r="N84" s="61"/>
      <c r="O84" s="65"/>
      <c r="P84" s="37" t="s">
        <v>248</v>
      </c>
      <c r="Q84" s="67"/>
      <c r="R84" s="25">
        <f>Юбилейные!R84-1</f>
        <v>-1</v>
      </c>
    </row>
    <row r="85" spans="7:18" ht="15.75">
      <c r="G85" s="42"/>
      <c r="H85" s="75"/>
      <c r="I85" s="75"/>
      <c r="J85" s="75"/>
      <c r="K85" s="9"/>
      <c r="L85" s="9"/>
      <c r="N85" s="61"/>
      <c r="O85" s="65"/>
      <c r="P85" s="37" t="s">
        <v>249</v>
      </c>
      <c r="Q85" s="67"/>
      <c r="R85" s="25">
        <f>Юбилейные!R85-1</f>
        <v>-1</v>
      </c>
    </row>
    <row r="86" spans="7:18" ht="15.75">
      <c r="G86" s="42"/>
      <c r="H86" s="75"/>
      <c r="I86" s="75"/>
      <c r="J86" s="75"/>
      <c r="K86" s="9"/>
      <c r="L86" s="9"/>
      <c r="N86" s="61"/>
      <c r="O86" s="65"/>
      <c r="P86" s="11" t="s">
        <v>250</v>
      </c>
      <c r="Q86" s="67"/>
      <c r="R86" s="25">
        <f>Юбилейные!R86-1</f>
        <v>-1</v>
      </c>
    </row>
    <row r="87" spans="7:18" ht="15.75">
      <c r="G87" s="42"/>
      <c r="H87" s="75"/>
      <c r="I87" s="75"/>
      <c r="J87" s="75"/>
      <c r="K87" s="9"/>
      <c r="L87" s="9"/>
      <c r="N87" s="61"/>
      <c r="O87" s="65"/>
      <c r="P87" s="33" t="s">
        <v>251</v>
      </c>
      <c r="Q87" s="67"/>
      <c r="R87" s="25">
        <f>Юбилейные!R87-1</f>
        <v>-1</v>
      </c>
    </row>
    <row r="88" spans="14:18" ht="15.75">
      <c r="N88" s="61"/>
      <c r="O88" s="65"/>
      <c r="P88" s="33" t="s">
        <v>252</v>
      </c>
      <c r="Q88" s="67"/>
      <c r="R88" s="25">
        <f>Юбилейные!R88-1</f>
        <v>-1</v>
      </c>
    </row>
    <row r="90" spans="17:18" ht="15.75">
      <c r="Q90" s="40">
        <f>SUM(Q17:Q88)</f>
        <v>1</v>
      </c>
      <c r="R90" s="40">
        <f>SUM(R17:R88)</f>
        <v>18</v>
      </c>
    </row>
    <row r="92" ht="15.75">
      <c r="R92" s="40">
        <f>Q90+R90</f>
        <v>19</v>
      </c>
    </row>
  </sheetData>
  <mergeCells count="179">
    <mergeCell ref="C1:R1"/>
    <mergeCell ref="C2:R2"/>
    <mergeCell ref="Q79:Q88"/>
    <mergeCell ref="H80:J80"/>
    <mergeCell ref="G81:L82"/>
    <mergeCell ref="O81:O88"/>
    <mergeCell ref="G83:G87"/>
    <mergeCell ref="H83:J83"/>
    <mergeCell ref="H84:J84"/>
    <mergeCell ref="H85:J85"/>
    <mergeCell ref="H86:J86"/>
    <mergeCell ref="H87:J87"/>
    <mergeCell ref="O72:O80"/>
    <mergeCell ref="H73:J73"/>
    <mergeCell ref="H74:J74"/>
    <mergeCell ref="H75:J75"/>
    <mergeCell ref="H76:J76"/>
    <mergeCell ref="H77:J77"/>
    <mergeCell ref="H78:J78"/>
    <mergeCell ref="H79:J79"/>
    <mergeCell ref="H69:J69"/>
    <mergeCell ref="H70:J70"/>
    <mergeCell ref="H71:J71"/>
    <mergeCell ref="H72:J72"/>
    <mergeCell ref="O64:O71"/>
    <mergeCell ref="A65:A67"/>
    <mergeCell ref="C65:D65"/>
    <mergeCell ref="C66:D66"/>
    <mergeCell ref="G66:G67"/>
    <mergeCell ref="H66:J67"/>
    <mergeCell ref="K66:L67"/>
    <mergeCell ref="C67:D67"/>
    <mergeCell ref="G68:G80"/>
    <mergeCell ref="H68:J68"/>
    <mergeCell ref="A62:A64"/>
    <mergeCell ref="C62:D62"/>
    <mergeCell ref="G62:J63"/>
    <mergeCell ref="K62:L63"/>
    <mergeCell ref="C63:D63"/>
    <mergeCell ref="C64:D64"/>
    <mergeCell ref="G64:G65"/>
    <mergeCell ref="H64:J65"/>
    <mergeCell ref="K64:L65"/>
    <mergeCell ref="A56:A58"/>
    <mergeCell ref="C56:D56"/>
    <mergeCell ref="C57:D57"/>
    <mergeCell ref="G57:G61"/>
    <mergeCell ref="C58:D58"/>
    <mergeCell ref="A59:A61"/>
    <mergeCell ref="C59:D59"/>
    <mergeCell ref="C60:D60"/>
    <mergeCell ref="C61:D61"/>
    <mergeCell ref="C52:D52"/>
    <mergeCell ref="G52:G56"/>
    <mergeCell ref="H52:H61"/>
    <mergeCell ref="J52:J56"/>
    <mergeCell ref="C53:D53"/>
    <mergeCell ref="C54:D54"/>
    <mergeCell ref="C55:D55"/>
    <mergeCell ref="J57:J61"/>
    <mergeCell ref="H49:H51"/>
    <mergeCell ref="J49:J51"/>
    <mergeCell ref="C50:D50"/>
    <mergeCell ref="C51:D51"/>
    <mergeCell ref="J47:J48"/>
    <mergeCell ref="L47:L61"/>
    <mergeCell ref="O47:O54"/>
    <mergeCell ref="Q47:Q49"/>
    <mergeCell ref="O55:O63"/>
    <mergeCell ref="Q57:Q59"/>
    <mergeCell ref="J41:J46"/>
    <mergeCell ref="L41:L46"/>
    <mergeCell ref="C42:D42"/>
    <mergeCell ref="R42:R44"/>
    <mergeCell ref="C43:D43"/>
    <mergeCell ref="C44:D44"/>
    <mergeCell ref="C45:D45"/>
    <mergeCell ref="A41:A45"/>
    <mergeCell ref="C41:D41"/>
    <mergeCell ref="G41:G46"/>
    <mergeCell ref="H41:H46"/>
    <mergeCell ref="A46:A51"/>
    <mergeCell ref="G47:G48"/>
    <mergeCell ref="H47:H48"/>
    <mergeCell ref="C48:D48"/>
    <mergeCell ref="C49:D49"/>
    <mergeCell ref="G49:G51"/>
    <mergeCell ref="H39:H40"/>
    <mergeCell ref="I39:J39"/>
    <mergeCell ref="C40:D40"/>
    <mergeCell ref="I40:J40"/>
    <mergeCell ref="A36:A40"/>
    <mergeCell ref="C36:D36"/>
    <mergeCell ref="I36:J36"/>
    <mergeCell ref="O36:O46"/>
    <mergeCell ref="C37:D37"/>
    <mergeCell ref="I37:J37"/>
    <mergeCell ref="C38:D38"/>
    <mergeCell ref="G38:G40"/>
    <mergeCell ref="I38:J38"/>
    <mergeCell ref="C39:D39"/>
    <mergeCell ref="R33:R34"/>
    <mergeCell ref="A34:A35"/>
    <mergeCell ref="C34:D34"/>
    <mergeCell ref="I34:J34"/>
    <mergeCell ref="C35:D35"/>
    <mergeCell ref="I35:J35"/>
    <mergeCell ref="Q29:Q30"/>
    <mergeCell ref="A30:A33"/>
    <mergeCell ref="I30:J30"/>
    <mergeCell ref="C31:D31"/>
    <mergeCell ref="C32:D32"/>
    <mergeCell ref="I32:J32"/>
    <mergeCell ref="C33:D33"/>
    <mergeCell ref="O33:O35"/>
    <mergeCell ref="R24:R25"/>
    <mergeCell ref="D25:D26"/>
    <mergeCell ref="I25:J25"/>
    <mergeCell ref="I26:J26"/>
    <mergeCell ref="Q26:Q27"/>
    <mergeCell ref="I27:J27"/>
    <mergeCell ref="A21:A23"/>
    <mergeCell ref="I21:J21"/>
    <mergeCell ref="Q21:Q23"/>
    <mergeCell ref="I22:J22"/>
    <mergeCell ref="H23:H27"/>
    <mergeCell ref="I23:J23"/>
    <mergeCell ref="L23:L37"/>
    <mergeCell ref="A24:A27"/>
    <mergeCell ref="I24:J24"/>
    <mergeCell ref="A28:A29"/>
    <mergeCell ref="I18:J18"/>
    <mergeCell ref="I19:J19"/>
    <mergeCell ref="O19:O28"/>
    <mergeCell ref="H20:H22"/>
    <mergeCell ref="I20:J20"/>
    <mergeCell ref="H28:H37"/>
    <mergeCell ref="I28:J28"/>
    <mergeCell ref="I29:J29"/>
    <mergeCell ref="O29:O32"/>
    <mergeCell ref="A15:A16"/>
    <mergeCell ref="D15:D22"/>
    <mergeCell ref="I15:J15"/>
    <mergeCell ref="O15:O16"/>
    <mergeCell ref="G16:G37"/>
    <mergeCell ref="H16:H19"/>
    <mergeCell ref="I16:J16"/>
    <mergeCell ref="I17:J17"/>
    <mergeCell ref="N17:N88"/>
    <mergeCell ref="A18:A20"/>
    <mergeCell ref="A13:A14"/>
    <mergeCell ref="I13:J13"/>
    <mergeCell ref="Q13:Q14"/>
    <mergeCell ref="I14:J14"/>
    <mergeCell ref="A11:A12"/>
    <mergeCell ref="I11:J11"/>
    <mergeCell ref="R11:R12"/>
    <mergeCell ref="I12:J12"/>
    <mergeCell ref="N8:N16"/>
    <mergeCell ref="O8:O14"/>
    <mergeCell ref="R8:R9"/>
    <mergeCell ref="D9:D14"/>
    <mergeCell ref="I9:J9"/>
    <mergeCell ref="H10:H15"/>
    <mergeCell ref="Q16:R16"/>
    <mergeCell ref="N4:P5"/>
    <mergeCell ref="Q4:Q5"/>
    <mergeCell ref="R4:R5"/>
    <mergeCell ref="G5:G15"/>
    <mergeCell ref="H5:H9"/>
    <mergeCell ref="I5:J5"/>
    <mergeCell ref="I6:J6"/>
    <mergeCell ref="N6:N7"/>
    <mergeCell ref="I7:J7"/>
    <mergeCell ref="I8:J8"/>
    <mergeCell ref="K3:K4"/>
    <mergeCell ref="L3:L4"/>
    <mergeCell ref="D4:D8"/>
    <mergeCell ref="G4:J4"/>
  </mergeCells>
  <conditionalFormatting sqref="J33">
    <cfRule type="expression" priority="1" dxfId="0" stopIfTrue="1">
      <formula>EB207&gt;2</formula>
    </cfRule>
    <cfRule type="expression" priority="2" dxfId="1" stopIfTrue="1">
      <formula>EB207&gt;0.99</formula>
    </cfRule>
    <cfRule type="expression" priority="3" dxfId="2" stopIfTrue="1">
      <formula>EB207&gt;0.5</formula>
    </cfRule>
  </conditionalFormatting>
  <conditionalFormatting sqref="D46:E46">
    <cfRule type="expression" priority="4" dxfId="0" stopIfTrue="1">
      <formula>DW231&gt;2</formula>
    </cfRule>
    <cfRule type="expression" priority="5" dxfId="1" stopIfTrue="1">
      <formula>DW231&gt;0.99</formula>
    </cfRule>
    <cfRule type="expression" priority="6" dxfId="2" stopIfTrue="1">
      <formula>DW231&gt;0.5</formula>
    </cfRule>
  </conditionalFormatting>
  <conditionalFormatting sqref="D23:E24">
    <cfRule type="expression" priority="7" dxfId="0" stopIfTrue="1">
      <formula>DW481&gt;2</formula>
    </cfRule>
    <cfRule type="expression" priority="8" dxfId="1" stopIfTrue="1">
      <formula>DW481&gt;0.99</formula>
    </cfRule>
    <cfRule type="expression" priority="9" dxfId="2" stopIfTrue="1">
      <formula>DW481&gt;0.5</formula>
    </cfRule>
  </conditionalFormatting>
  <conditionalFormatting sqref="D27:E27">
    <cfRule type="expression" priority="10" dxfId="0" stopIfTrue="1">
      <formula>DW483&gt;2</formula>
    </cfRule>
    <cfRule type="expression" priority="11" dxfId="1" stopIfTrue="1">
      <formula>DW483&gt;0.99</formula>
    </cfRule>
    <cfRule type="expression" priority="12" dxfId="2" stopIfTrue="1">
      <formula>DW483&gt;0.5</formula>
    </cfRule>
  </conditionalFormatting>
  <conditionalFormatting sqref="D29:E29">
    <cfRule type="expression" priority="13" dxfId="0" stopIfTrue="1">
      <formula>DW484&gt;2</formula>
    </cfRule>
    <cfRule type="expression" priority="14" dxfId="1" stopIfTrue="1">
      <formula>DW484&gt;0.99</formula>
    </cfRule>
    <cfRule type="expression" priority="15" dxfId="2" stopIfTrue="1">
      <formula>DW484&gt;0.5</formula>
    </cfRule>
  </conditionalFormatting>
  <conditionalFormatting sqref="K64">
    <cfRule type="expression" priority="16" dxfId="0" stopIfTrue="1">
      <formula>DT23&gt;2</formula>
    </cfRule>
    <cfRule type="expression" priority="17" dxfId="1" stopIfTrue="1">
      <formula>DT23&gt;0.99</formula>
    </cfRule>
    <cfRule type="expression" priority="18" dxfId="2" stopIfTrue="1">
      <formula>DT23&gt;0.5</formula>
    </cfRule>
  </conditionalFormatting>
  <conditionalFormatting sqref="K66">
    <cfRule type="expression" priority="19" dxfId="0" stopIfTrue="1">
      <formula>DT29&gt;2</formula>
    </cfRule>
    <cfRule type="expression" priority="20" dxfId="1" stopIfTrue="1">
      <formula>DT29&gt;0.99</formula>
    </cfRule>
    <cfRule type="expression" priority="21" dxfId="2" stopIfTrue="1">
      <formula>DT29&gt;0.5</formula>
    </cfRule>
  </conditionalFormatting>
  <conditionalFormatting sqref="L5 L7:L9 L14:L15">
    <cfRule type="expression" priority="22" dxfId="0" stopIfTrue="1">
      <formula>DT79&gt;2</formula>
    </cfRule>
    <cfRule type="expression" priority="23" dxfId="1" stopIfTrue="1">
      <formula>DT79&gt;0.99</formula>
    </cfRule>
    <cfRule type="expression" priority="24" dxfId="2" stopIfTrue="1">
      <formula>DT79&gt;0.5</formula>
    </cfRule>
  </conditionalFormatting>
  <conditionalFormatting sqref="L38">
    <cfRule type="expression" priority="25" dxfId="0" stopIfTrue="1">
      <formula>DT82&gt;2</formula>
    </cfRule>
    <cfRule type="expression" priority="26" dxfId="1" stopIfTrue="1">
      <formula>DT82&gt;0.99</formula>
    </cfRule>
    <cfRule type="expression" priority="27" dxfId="2" stopIfTrue="1">
      <formula>DT82&gt;0.5</formula>
    </cfRule>
  </conditionalFormatting>
  <conditionalFormatting sqref="L40">
    <cfRule type="expression" priority="28" dxfId="0" stopIfTrue="1">
      <formula>DT86&gt;2</formula>
    </cfRule>
    <cfRule type="expression" priority="29" dxfId="1" stopIfTrue="1">
      <formula>DT86&gt;0.99</formula>
    </cfRule>
    <cfRule type="expression" priority="30" dxfId="2" stopIfTrue="1">
      <formula>DT86&gt;0.5</formula>
    </cfRule>
  </conditionalFormatting>
  <conditionalFormatting sqref="K16:K18">
    <cfRule type="expression" priority="31" dxfId="0" stopIfTrue="1">
      <formula>DT408&gt;2</formula>
    </cfRule>
    <cfRule type="expression" priority="32" dxfId="1" stopIfTrue="1">
      <formula>DT408&gt;0.99</formula>
    </cfRule>
    <cfRule type="expression" priority="33" dxfId="2" stopIfTrue="1">
      <formula>DT408&gt;0.5</formula>
    </cfRule>
  </conditionalFormatting>
  <conditionalFormatting sqref="K5">
    <cfRule type="expression" priority="34" dxfId="0" stopIfTrue="1">
      <formula>DT411&gt;2</formula>
    </cfRule>
    <cfRule type="expression" priority="35" dxfId="1" stopIfTrue="1">
      <formula>DT411&gt;0.99</formula>
    </cfRule>
    <cfRule type="expression" priority="36" dxfId="2" stopIfTrue="1">
      <formula>DT411&gt;0.5</formula>
    </cfRule>
  </conditionalFormatting>
  <conditionalFormatting sqref="K6:K7">
    <cfRule type="expression" priority="37" dxfId="0" stopIfTrue="1">
      <formula>DT416&gt;2</formula>
    </cfRule>
    <cfRule type="expression" priority="38" dxfId="1" stopIfTrue="1">
      <formula>DT416&gt;0.99</formula>
    </cfRule>
    <cfRule type="expression" priority="39" dxfId="2" stopIfTrue="1">
      <formula>DT416&gt;0.5</formula>
    </cfRule>
  </conditionalFormatting>
  <conditionalFormatting sqref="K8:K9">
    <cfRule type="expression" priority="40" dxfId="0" stopIfTrue="1">
      <formula>DT419&gt;2</formula>
    </cfRule>
    <cfRule type="expression" priority="41" dxfId="1" stopIfTrue="1">
      <formula>DT419&gt;0.99</formula>
    </cfRule>
    <cfRule type="expression" priority="42" dxfId="2" stopIfTrue="1">
      <formula>DT419&gt;0.5</formula>
    </cfRule>
  </conditionalFormatting>
  <conditionalFormatting sqref="K19">
    <cfRule type="expression" priority="43" dxfId="0" stopIfTrue="1">
      <formula>DT418&gt;2</formula>
    </cfRule>
    <cfRule type="expression" priority="44" dxfId="1" stopIfTrue="1">
      <formula>DT418&gt;0.99</formula>
    </cfRule>
    <cfRule type="expression" priority="45" dxfId="2" stopIfTrue="1">
      <formula>DT418&gt;0.5</formula>
    </cfRule>
  </conditionalFormatting>
  <conditionalFormatting sqref="K38">
    <cfRule type="expression" priority="46" dxfId="0" stopIfTrue="1">
      <formula>DT421&gt;2</formula>
    </cfRule>
    <cfRule type="expression" priority="47" dxfId="1" stopIfTrue="1">
      <formula>DT421&gt;0.99</formula>
    </cfRule>
    <cfRule type="expression" priority="48" dxfId="2" stopIfTrue="1">
      <formula>DT421&gt;0.5</formula>
    </cfRule>
  </conditionalFormatting>
  <conditionalFormatting sqref="K20">
    <cfRule type="expression" priority="49" dxfId="0" stopIfTrue="1">
      <formula>DT422&gt;2</formula>
    </cfRule>
    <cfRule type="expression" priority="50" dxfId="1" stopIfTrue="1">
      <formula>DT422&gt;0.99</formula>
    </cfRule>
    <cfRule type="expression" priority="51" dxfId="2" stopIfTrue="1">
      <formula>DT422&gt;0.5</formula>
    </cfRule>
  </conditionalFormatting>
  <conditionalFormatting sqref="K10">
    <cfRule type="expression" priority="52" dxfId="0" stopIfTrue="1">
      <formula>DT423&gt;2</formula>
    </cfRule>
    <cfRule type="expression" priority="53" dxfId="1" stopIfTrue="1">
      <formula>DT423&gt;0.99</formula>
    </cfRule>
    <cfRule type="expression" priority="54" dxfId="2" stopIfTrue="1">
      <formula>DT423&gt;0.5</formula>
    </cfRule>
  </conditionalFormatting>
  <conditionalFormatting sqref="J10 J31">
    <cfRule type="expression" priority="55" dxfId="0" stopIfTrue="1">
      <formula>DT427&gt;2</formula>
    </cfRule>
    <cfRule type="expression" priority="56" dxfId="1" stopIfTrue="1">
      <formula>DT427&gt;0.99</formula>
    </cfRule>
    <cfRule type="expression" priority="57" dxfId="2" stopIfTrue="1">
      <formula>DT427&gt;0.5</formula>
    </cfRule>
  </conditionalFormatting>
  <conditionalFormatting sqref="K39">
    <cfRule type="expression" priority="58" dxfId="0" stopIfTrue="1">
      <formula>DT428&gt;2</formula>
    </cfRule>
    <cfRule type="expression" priority="59" dxfId="1" stopIfTrue="1">
      <formula>DT428&gt;0.99</formula>
    </cfRule>
    <cfRule type="expression" priority="60" dxfId="2" stopIfTrue="1">
      <formula>DT428&gt;0.5</formula>
    </cfRule>
  </conditionalFormatting>
  <conditionalFormatting sqref="K40">
    <cfRule type="expression" priority="61" dxfId="0" stopIfTrue="1">
      <formula>DT435&gt;2</formula>
    </cfRule>
    <cfRule type="expression" priority="62" dxfId="1" stopIfTrue="1">
      <formula>DT435&gt;0.99</formula>
    </cfRule>
    <cfRule type="expression" priority="63" dxfId="2" stopIfTrue="1">
      <formula>DT435&gt;0.5</formula>
    </cfRule>
  </conditionalFormatting>
  <conditionalFormatting sqref="K21">
    <cfRule type="expression" priority="64" dxfId="0" stopIfTrue="1">
      <formula>DT429&gt;2</formula>
    </cfRule>
    <cfRule type="expression" priority="65" dxfId="1" stopIfTrue="1">
      <formula>DT429&gt;0.99</formula>
    </cfRule>
    <cfRule type="expression" priority="66" dxfId="2" stopIfTrue="1">
      <formula>DT429&gt;0.5</formula>
    </cfRule>
  </conditionalFormatting>
  <conditionalFormatting sqref="K11">
    <cfRule type="expression" priority="67" dxfId="0" stopIfTrue="1">
      <formula>DT430&gt;2</formula>
    </cfRule>
    <cfRule type="expression" priority="68" dxfId="1" stopIfTrue="1">
      <formula>DT430&gt;0.99</formula>
    </cfRule>
    <cfRule type="expression" priority="69" dxfId="2" stopIfTrue="1">
      <formula>DT430&gt;0.5</formula>
    </cfRule>
  </conditionalFormatting>
  <conditionalFormatting sqref="K12:K13">
    <cfRule type="expression" priority="70" dxfId="0" stopIfTrue="1">
      <formula>DT433&gt;2</formula>
    </cfRule>
    <cfRule type="expression" priority="71" dxfId="1" stopIfTrue="1">
      <formula>DT433&gt;0.99</formula>
    </cfRule>
    <cfRule type="expression" priority="72" dxfId="2" stopIfTrue="1">
      <formula>DT433&gt;0.5</formula>
    </cfRule>
  </conditionalFormatting>
  <conditionalFormatting sqref="K22">
    <cfRule type="expression" priority="73" dxfId="0" stopIfTrue="1">
      <formula>DT436&gt;2</formula>
    </cfRule>
    <cfRule type="expression" priority="74" dxfId="1" stopIfTrue="1">
      <formula>DT436&gt;0.99</formula>
    </cfRule>
    <cfRule type="expression" priority="75" dxfId="2" stopIfTrue="1">
      <formula>DT436&gt;0.5</formula>
    </cfRule>
  </conditionalFormatting>
  <conditionalFormatting sqref="K14:K15">
    <cfRule type="expression" priority="76" dxfId="0" stopIfTrue="1">
      <formula>DT437&gt;2</formula>
    </cfRule>
    <cfRule type="expression" priority="77" dxfId="1" stopIfTrue="1">
      <formula>DT437&gt;0.99</formula>
    </cfRule>
    <cfRule type="expression" priority="78" dxfId="2" stopIfTrue="1">
      <formula>DT437&gt;0.5</formula>
    </cfRule>
  </conditionalFormatting>
  <conditionalFormatting sqref="K23:K31">
    <cfRule type="expression" priority="79" dxfId="0" stopIfTrue="1">
      <formula>DT439&gt;2</formula>
    </cfRule>
    <cfRule type="expression" priority="80" dxfId="1" stopIfTrue="1">
      <formula>DT439&gt;0.99</formula>
    </cfRule>
    <cfRule type="expression" priority="81" dxfId="2" stopIfTrue="1">
      <formula>DT439&gt;0.5</formula>
    </cfRule>
  </conditionalFormatting>
  <conditionalFormatting sqref="K32:K33">
    <cfRule type="expression" priority="82" dxfId="0" stopIfTrue="1">
      <formula>DT449&gt;2</formula>
    </cfRule>
    <cfRule type="expression" priority="83" dxfId="1" stopIfTrue="1">
      <formula>DT449&gt;0.99</formula>
    </cfRule>
    <cfRule type="expression" priority="84" dxfId="2" stopIfTrue="1">
      <formula>DT449&gt;0.5</formula>
    </cfRule>
  </conditionalFormatting>
  <conditionalFormatting sqref="K34:K37">
    <cfRule type="expression" priority="85" dxfId="0" stopIfTrue="1">
      <formula>DT452&gt;2</formula>
    </cfRule>
    <cfRule type="expression" priority="86" dxfId="1" stopIfTrue="1">
      <formula>DT452&gt;0.99</formula>
    </cfRule>
    <cfRule type="expression" priority="87" dxfId="2" stopIfTrue="1">
      <formula>DT452&gt;0.5</formula>
    </cfRule>
  </conditionalFormatting>
  <conditionalFormatting sqref="K41:K46">
    <cfRule type="expression" priority="88" dxfId="0" stopIfTrue="1">
      <formula>DT384&gt;2</formula>
    </cfRule>
    <cfRule type="expression" priority="89" dxfId="1" stopIfTrue="1">
      <formula>DT384&gt;0.99</formula>
    </cfRule>
    <cfRule type="expression" priority="90" dxfId="2" stopIfTrue="1">
      <formula>DT384&gt;0.5</formula>
    </cfRule>
  </conditionalFormatting>
  <conditionalFormatting sqref="K48:K61">
    <cfRule type="expression" priority="91" dxfId="0" stopIfTrue="1">
      <formula>DT4&gt;2</formula>
    </cfRule>
    <cfRule type="expression" priority="92" dxfId="1" stopIfTrue="1">
      <formula>DT4&gt;0.99</formula>
    </cfRule>
    <cfRule type="expression" priority="93" dxfId="2" stopIfTrue="1">
      <formula>DT4&gt;0.5</formula>
    </cfRule>
  </conditionalFormatting>
  <conditionalFormatting sqref="K74">
    <cfRule type="expression" priority="94" dxfId="0" stopIfTrue="1">
      <formula>DE484&gt;2</formula>
    </cfRule>
    <cfRule type="expression" priority="95" dxfId="1" stopIfTrue="1">
      <formula>DE484&gt;0.99</formula>
    </cfRule>
    <cfRule type="expression" priority="96" dxfId="2" stopIfTrue="1">
      <formula>DE484&gt;0.5</formula>
    </cfRule>
  </conditionalFormatting>
  <conditionalFormatting sqref="L16:L17">
    <cfRule type="expression" priority="97" dxfId="0" stopIfTrue="1">
      <formula>DT77&gt;2</formula>
    </cfRule>
    <cfRule type="expression" priority="98" dxfId="1" stopIfTrue="1">
      <formula>DT77&gt;0.99</formula>
    </cfRule>
    <cfRule type="expression" priority="99" dxfId="2" stopIfTrue="1">
      <formula>DT77&gt;0.5</formula>
    </cfRule>
  </conditionalFormatting>
  <conditionalFormatting sqref="L13">
    <cfRule type="expression" priority="100" dxfId="0" stopIfTrue="1">
      <formula>DT85&gt;2</formula>
    </cfRule>
    <cfRule type="expression" priority="101" dxfId="1" stopIfTrue="1">
      <formula>DT85&gt;0.99</formula>
    </cfRule>
    <cfRule type="expression" priority="102" dxfId="2" stopIfTrue="1">
      <formula>DT85&gt;0.5</formula>
    </cfRule>
  </conditionalFormatting>
  <conditionalFormatting sqref="L10">
    <cfRule type="expression" priority="103" dxfId="0" stopIfTrue="1">
      <formula>DT456&gt;2</formula>
    </cfRule>
    <cfRule type="expression" priority="104" dxfId="1" stopIfTrue="1">
      <formula>DT456&gt;0.99</formula>
    </cfRule>
    <cfRule type="expression" priority="105" dxfId="2" stopIfTrue="1">
      <formula>DT456&gt;0.5</formula>
    </cfRule>
  </conditionalFormatting>
  <conditionalFormatting sqref="L11">
    <cfRule type="expression" priority="106" dxfId="0" stopIfTrue="1">
      <formula>DT493&gt;2</formula>
    </cfRule>
    <cfRule type="expression" priority="107" dxfId="1" stopIfTrue="1">
      <formula>DT493&gt;0.99</formula>
    </cfRule>
    <cfRule type="expression" priority="108" dxfId="2" stopIfTrue="1">
      <formula>DT493&gt;0.5</formula>
    </cfRule>
  </conditionalFormatting>
  <conditionalFormatting sqref="L6">
    <cfRule type="expression" priority="109" dxfId="0" stopIfTrue="1">
      <formula>DT494&gt;2</formula>
    </cfRule>
    <cfRule type="expression" priority="110" dxfId="1" stopIfTrue="1">
      <formula>DT494&gt;0.99</formula>
    </cfRule>
    <cfRule type="expression" priority="111" dxfId="2" stopIfTrue="1">
      <formula>DT494&gt;0.5</formula>
    </cfRule>
  </conditionalFormatting>
  <conditionalFormatting sqref="K47">
    <cfRule type="expression" priority="112" dxfId="0" stopIfTrue="1">
      <formula>DT4&gt;2</formula>
    </cfRule>
    <cfRule type="expression" priority="113" dxfId="1" stopIfTrue="1">
      <formula>DT4&gt;0.99</formula>
    </cfRule>
    <cfRule type="expression" priority="114" dxfId="2" stopIfTrue="1">
      <formula>DT4&gt;0.5</formula>
    </cfRule>
  </conditionalFormatting>
  <conditionalFormatting sqref="L39">
    <cfRule type="expression" priority="115" dxfId="0" stopIfTrue="1">
      <formula>DT494&gt;2</formula>
    </cfRule>
    <cfRule type="expression" priority="116" dxfId="1" stopIfTrue="1">
      <formula>DT494&gt;0.99</formula>
    </cfRule>
    <cfRule type="expression" priority="117" dxfId="2" stopIfTrue="1">
      <formula>DT494&gt;0.5</formula>
    </cfRule>
  </conditionalFormatting>
  <conditionalFormatting sqref="L20:L21">
    <cfRule type="expression" priority="118" dxfId="0" stopIfTrue="1">
      <formula>DT93&gt;2</formula>
    </cfRule>
    <cfRule type="expression" priority="119" dxfId="1" stopIfTrue="1">
      <formula>DT93&gt;0.99</formula>
    </cfRule>
    <cfRule type="expression" priority="120" dxfId="2" stopIfTrue="1">
      <formula>DT93&gt;0.5</formula>
    </cfRule>
  </conditionalFormatting>
  <conditionalFormatting sqref="L12">
    <cfRule type="expression" priority="121" dxfId="0" stopIfTrue="1">
      <formula>DT495&gt;2</formula>
    </cfRule>
    <cfRule type="expression" priority="122" dxfId="1" stopIfTrue="1">
      <formula>DT495&gt;0.99</formula>
    </cfRule>
    <cfRule type="expression" priority="123" dxfId="2" stopIfTrue="1">
      <formula>DT495&gt;0.5</formula>
    </cfRule>
  </conditionalFormatting>
  <conditionalFormatting sqref="L22">
    <cfRule type="expression" priority="124" dxfId="0" stopIfTrue="1">
      <formula>DT87&gt;2</formula>
    </cfRule>
    <cfRule type="expression" priority="125" dxfId="1" stopIfTrue="1">
      <formula>DT87&gt;0.99</formula>
    </cfRule>
    <cfRule type="expression" priority="126" dxfId="2" stopIfTrue="1">
      <formula>DT87&gt;0.5</formula>
    </cfRule>
  </conditionalFormatting>
  <conditionalFormatting sqref="K69 K72 K76">
    <cfRule type="expression" priority="127" dxfId="0" stopIfTrue="1">
      <formula>DE485&gt;2</formula>
    </cfRule>
    <cfRule type="expression" priority="128" dxfId="1" stopIfTrue="1">
      <formula>DE485&gt;0.99</formula>
    </cfRule>
    <cfRule type="expression" priority="129" dxfId="2" stopIfTrue="1">
      <formula>DE485&gt;0.5</formula>
    </cfRule>
  </conditionalFormatting>
  <conditionalFormatting sqref="K73 K70:K71">
    <cfRule type="expression" priority="130" dxfId="0" stopIfTrue="1">
      <formula>DE1478&gt;2</formula>
    </cfRule>
    <cfRule type="expression" priority="131" dxfId="1" stopIfTrue="1">
      <formula>DE1478&gt;0.99</formula>
    </cfRule>
    <cfRule type="expression" priority="132" dxfId="2" stopIfTrue="1">
      <formula>DE1478&gt;0.5</formula>
    </cfRule>
  </conditionalFormatting>
  <conditionalFormatting sqref="K75">
    <cfRule type="expression" priority="133" dxfId="0" stopIfTrue="1">
      <formula>DE490&gt;2</formula>
    </cfRule>
    <cfRule type="expression" priority="134" dxfId="1" stopIfTrue="1">
      <formula>DE490&gt;0.99</formula>
    </cfRule>
    <cfRule type="expression" priority="135" dxfId="2" stopIfTrue="1">
      <formula>DE490&gt;0.5</formula>
    </cfRule>
  </conditionalFormatting>
  <conditionalFormatting sqref="L68">
    <cfRule type="expression" priority="136" dxfId="0" stopIfTrue="1">
      <formula>DT506&gt;2</formula>
    </cfRule>
    <cfRule type="expression" priority="137" dxfId="1" stopIfTrue="1">
      <formula>DT506&gt;0.99</formula>
    </cfRule>
    <cfRule type="expression" priority="138" dxfId="2" stopIfTrue="1">
      <formula>DT506&gt;0.5</formula>
    </cfRule>
  </conditionalFormatting>
  <conditionalFormatting sqref="L69:L76">
    <cfRule type="expression" priority="139" dxfId="0" stopIfTrue="1">
      <formula>DT508&gt;2</formula>
    </cfRule>
    <cfRule type="expression" priority="140" dxfId="1" stopIfTrue="1">
      <formula>DT508&gt;0.99</formula>
    </cfRule>
    <cfRule type="expression" priority="141" dxfId="2" stopIfTrue="1">
      <formula>DT508&gt;0.5</formula>
    </cfRule>
  </conditionalFormatting>
  <conditionalFormatting sqref="L19">
    <cfRule type="expression" priority="142" dxfId="0" stopIfTrue="1">
      <formula>DT520&gt;2</formula>
    </cfRule>
    <cfRule type="expression" priority="143" dxfId="1" stopIfTrue="1">
      <formula>DT520&gt;0.99</formula>
    </cfRule>
    <cfRule type="expression" priority="144" dxfId="2" stopIfTrue="1">
      <formula>DT520&gt;0.5</formula>
    </cfRule>
  </conditionalFormatting>
  <conditionalFormatting sqref="L80">
    <cfRule type="expression" priority="145" dxfId="0" stopIfTrue="1">
      <formula>DT521&gt;2</formula>
    </cfRule>
    <cfRule type="expression" priority="146" dxfId="1" stopIfTrue="1">
      <formula>DT521&gt;0.99</formula>
    </cfRule>
    <cfRule type="expression" priority="147" dxfId="2" stopIfTrue="1">
      <formula>DT521&gt;0.5</formula>
    </cfRule>
  </conditionalFormatting>
  <conditionalFormatting sqref="K83">
    <cfRule type="expression" priority="148" dxfId="0" stopIfTrue="1">
      <formula>DS519&gt;2</formula>
    </cfRule>
    <cfRule type="expression" priority="149" dxfId="1" stopIfTrue="1">
      <formula>DS519&gt;0.99</formula>
    </cfRule>
    <cfRule type="expression" priority="150" dxfId="2" stopIfTrue="1">
      <formula>DS519&gt;0.5</formula>
    </cfRule>
  </conditionalFormatting>
  <conditionalFormatting sqref="P64">
    <cfRule type="expression" priority="151" dxfId="1" stopIfTrue="1">
      <formula>$AF68=1</formula>
    </cfRule>
    <cfRule type="expression" priority="152" dxfId="2" stopIfTrue="1">
      <formula>($AF68-0.89)&gt;0</formula>
    </cfRule>
    <cfRule type="expression" priority="153" dxfId="3" stopIfTrue="1">
      <formula>($AF68-0.2)&gt;0</formula>
    </cfRule>
  </conditionalFormatting>
  <conditionalFormatting sqref="P65">
    <cfRule type="expression" priority="154" dxfId="1" stopIfTrue="1">
      <formula>$AF70=1</formula>
    </cfRule>
    <cfRule type="expression" priority="155" dxfId="2" stopIfTrue="1">
      <formula>($AF70-0.89)&gt;0</formula>
    </cfRule>
    <cfRule type="expression" priority="156" dxfId="3" stopIfTrue="1">
      <formula>($AF70-0.2)&gt;0</formula>
    </cfRule>
  </conditionalFormatting>
  <conditionalFormatting sqref="P66">
    <cfRule type="expression" priority="157" dxfId="1" stopIfTrue="1">
      <formula>$AF72=1</formula>
    </cfRule>
    <cfRule type="expression" priority="158" dxfId="2" stopIfTrue="1">
      <formula>($AF72-0.89)&gt;0</formula>
    </cfRule>
    <cfRule type="expression" priority="159" dxfId="3" stopIfTrue="1">
      <formula>($AF72-0.2)&gt;0</formula>
    </cfRule>
  </conditionalFormatting>
  <conditionalFormatting sqref="P81:P85">
    <cfRule type="expression" priority="160" dxfId="1" stopIfTrue="1">
      <formula>$AG81=1</formula>
    </cfRule>
    <cfRule type="expression" priority="161" dxfId="2" stopIfTrue="1">
      <formula>($AG81-0.89)&gt;0</formula>
    </cfRule>
    <cfRule type="expression" priority="162" dxfId="3" stopIfTrue="1">
      <formula>($AG81-0.2)&gt;0</formula>
    </cfRule>
  </conditionalFormatting>
  <conditionalFormatting sqref="P68:P71">
    <cfRule type="expression" priority="163" dxfId="1" stopIfTrue="1">
      <formula>$AG26=1</formula>
    </cfRule>
    <cfRule type="expression" priority="164" dxfId="2" stopIfTrue="1">
      <formula>($AG26-0.89)&gt;0</formula>
    </cfRule>
    <cfRule type="expression" priority="165" dxfId="3" stopIfTrue="1">
      <formula>($AG26-0.2)&gt;0</formula>
    </cfRule>
  </conditionalFormatting>
  <conditionalFormatting sqref="R37">
    <cfRule type="expression" priority="166" dxfId="0" stopIfTrue="1">
      <formula>DL112&gt;2</formula>
    </cfRule>
    <cfRule type="expression" priority="167" dxfId="1" stopIfTrue="1">
      <formula>DL112&gt;0.99</formula>
    </cfRule>
    <cfRule type="expression" priority="168" dxfId="2" stopIfTrue="1">
      <formula>DL112&gt;0.5</formula>
    </cfRule>
  </conditionalFormatting>
  <conditionalFormatting sqref="R19 Q6:R6 R7 Q8:Q9 R10 R13:R15 Q20 R32 Q33:Q34 Q38 R41 Q40 Q42:Q44 R45 Q46 R47:R49 R54 Q55:Q56 Q50:Q53 R35:R36 Q36 Q31 Q28 R29:R30 R26:R27 Q24:Q25 R21:R23 Q17:R18 Q15 R39 R57:R59 Q60:Q78 R61:R88 Q11:Q12">
    <cfRule type="expression" priority="169" dxfId="0" stopIfTrue="1">
      <formula>DL269&gt;2</formula>
    </cfRule>
    <cfRule type="expression" priority="170" dxfId="1" stopIfTrue="1">
      <formula>DL269&gt;0.99</formula>
    </cfRule>
    <cfRule type="expression" priority="171" dxfId="2" stopIfTrue="1">
      <formula>DL269&gt;0.5</formula>
    </cfRule>
  </conditionalFormatting>
  <conditionalFormatting sqref="Q16">
    <cfRule type="expression" priority="172" dxfId="0" stopIfTrue="1">
      <formula>DL280&gt;2</formula>
    </cfRule>
    <cfRule type="expression" priority="173" dxfId="1" stopIfTrue="1">
      <formula>DL280&gt;0.99</formula>
    </cfRule>
    <cfRule type="expression" priority="174" dxfId="2" stopIfTrue="1">
      <formula>DL280&gt;0.5</formula>
    </cfRule>
  </conditionalFormatting>
  <conditionalFormatting sqref="D47:E47 D28:E28">
    <cfRule type="expression" priority="175" dxfId="0" stopIfTrue="1">
      <formula>DW202&gt;2</formula>
    </cfRule>
    <cfRule type="expression" priority="176" dxfId="1" stopIfTrue="1">
      <formula>DW202&gt;0.99</formula>
    </cfRule>
    <cfRule type="expression" priority="177" dxfId="2" stopIfTrue="1">
      <formula>DW202&gt;0.5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Налоговая служба Магаданской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</dc:creator>
  <cp:keywords/>
  <dc:description/>
  <cp:lastModifiedBy>pop</cp:lastModifiedBy>
  <dcterms:created xsi:type="dcterms:W3CDTF">2011-12-20T13:47:09Z</dcterms:created>
  <dcterms:modified xsi:type="dcterms:W3CDTF">2012-03-23T12:32:45Z</dcterms:modified>
  <cp:category/>
  <cp:version/>
  <cp:contentType/>
  <cp:contentStatus/>
</cp:coreProperties>
</file>